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Cohort" sheetId="2" state="visible" r:id="rId2"/>
    <sheet name="Pedid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"/>
    <numFmt numFmtId="167" formatCode="mmm/yy"/>
  </numFmts>
  <fonts count="10">
    <font>
      <name val="Calibri"/>
      <family val="2"/>
      <color theme="1"/>
      <sz val="11"/>
      <scheme val="minor"/>
    </font>
    <font>
      <b val="1"/>
      <color rgb="000A0A12"/>
      <sz val="16"/>
    </font>
    <font>
      <color rgb="002D6BE4"/>
      <sz val="10"/>
    </font>
    <font>
      <b val="1"/>
      <color rgb="000A0A12"/>
      <sz val="12"/>
    </font>
    <font>
      <i val="1"/>
      <color rgb="006B7090"/>
      <sz val="10"/>
    </font>
    <font>
      <b val="1"/>
      <color rgb="002D6BE4"/>
    </font>
    <font>
      <b val="1"/>
      <color rgb="00FFFFFF"/>
    </font>
    <font>
      <color rgb="006B7090"/>
      <sz val="10"/>
    </font>
    <font>
      <b val="1"/>
    </font>
    <font>
      <b val="1"/>
      <color rgb="000A0A12"/>
    </font>
  </fonts>
  <fills count="4">
    <fill>
      <patternFill/>
    </fill>
    <fill>
      <patternFill patternType="gray125"/>
    </fill>
    <fill>
      <patternFill patternType="solid">
        <fgColor rgb="000A0A12"/>
      </patternFill>
    </fill>
    <fill>
      <patternFill patternType="solid">
        <fgColor rgb="00EEF1F6"/>
      </patternFill>
    </fill>
  </fills>
  <borders count="3">
    <border>
      <left/>
      <right/>
      <top/>
      <bottom/>
      <diagonal/>
    </border>
    <border>
      <left style="thin">
        <color rgb="00E5E7ED"/>
      </left>
      <right style="thin">
        <color rgb="00E5E7ED"/>
      </right>
      <top style="thin">
        <color rgb="00E5E7ED"/>
      </top>
      <bottom style="thin">
        <color rgb="00E5E7ED"/>
      </bottom>
    </border>
    <border>
      <top style="medium">
        <color rgb="000A0A12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0" borderId="0" pivotButton="0" quotePrefix="0" xfId="0"/>
    <xf numFmtId="0" fontId="6" fillId="2" borderId="1" applyAlignment="1" pivotButton="0" quotePrefix="0" xfId="0">
      <alignment horizontal="center"/>
    </xf>
    <xf numFmtId="167" fontId="8" fillId="0" borderId="1" pivotButton="0" quotePrefix="0" xfId="0"/>
    <xf numFmtId="0" fontId="0" fillId="0" borderId="1" pivotButton="0" quotePrefix="0" xfId="0"/>
    <xf numFmtId="9" fontId="0" fillId="0" borderId="1" applyAlignment="1" pivotButton="0" quotePrefix="0" xfId="0">
      <alignment horizontal="center"/>
    </xf>
    <xf numFmtId="0" fontId="9" fillId="0" borderId="0" pivotButton="0" quotePrefix="0" xfId="0"/>
    <xf numFmtId="0" fontId="8" fillId="0" borderId="0" pivotButton="0" quotePrefix="0" xfId="0"/>
    <xf numFmtId="9" fontId="8" fillId="0" borderId="2" applyAlignment="1" pivotButton="0" quotePrefix="0" xfId="0">
      <alignment horizontal="center"/>
    </xf>
    <xf numFmtId="0" fontId="6" fillId="2" borderId="0" applyAlignment="1" pivotButton="0" quotePrefix="0" xfId="0">
      <alignment horizont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Análise de Cohort (retenção mensal) · Nexus Data Science</t>
        </is>
      </c>
    </row>
    <row r="3">
      <c r="B3" s="2" t="inlineStr">
        <is>
          <t>nexusdatascience.com.br/blog/analise-de-cohort/</t>
        </is>
      </c>
    </row>
    <row r="4">
      <c r="B4" s="3" t="inlineStr"/>
    </row>
    <row r="5">
      <c r="B5" s="4" t="inlineStr">
        <is>
          <t>Como usar em 2 passos</t>
        </is>
      </c>
    </row>
    <row r="6">
      <c r="B6" s="3" t="inlineStr">
        <is>
          <t>1. Na aba "Pedidos", apague os dados de exemplo e cole os seus: uma linha por pedido, com Cliente (ID, e-mail ou CPF), Data do pedido e Valor.</t>
        </is>
      </c>
    </row>
    <row r="7">
      <c r="B7" s="3" t="inlineStr">
        <is>
          <t>2. Abra a aba "Cohort". A tabela mostra, para cada mês de entrada, quantos clientes voltaram a comprar 1, 2, 3... meses depois.</t>
        </is>
      </c>
    </row>
    <row r="8">
      <c r="B8" s="3" t="inlineStr"/>
    </row>
    <row r="9">
      <c r="B9" s="4" t="inlineStr">
        <is>
          <t>Como ler a tabela</t>
        </is>
      </c>
    </row>
    <row r="10">
      <c r="B10" s="3" t="inlineStr">
        <is>
          <t>• Cada linha é um cohort: os clientes que fizeram a primeira compra naquele mês.</t>
        </is>
      </c>
    </row>
    <row r="11">
      <c r="B11" s="3" t="inlineStr">
        <is>
          <t>• Mês 0 é sempre 100%. Mês 1 é a parcela desses clientes que comprou de novo no mês seguinte, e assim por diante.</t>
        </is>
      </c>
    </row>
    <row r="12">
      <c r="B12" s="3" t="inlineStr">
        <is>
          <t>• Compare linhas na mesma coluna para ver se a retenção está melhorando com o tempo.</t>
        </is>
      </c>
    </row>
    <row r="13">
      <c r="B13" s="3" t="inlineStr"/>
    </row>
    <row r="14">
      <c r="B14" s="4" t="inlineStr">
        <is>
          <t>Observações</t>
        </is>
      </c>
    </row>
    <row r="15">
      <c r="B15" s="3" t="inlineStr">
        <is>
          <t>• As colunas em cinza da aba Pedidos são fórmulas. Copie-as para baixo se colar mais linhas do que o exemplo.</t>
        </is>
      </c>
    </row>
    <row r="16">
      <c r="B16" s="3" t="inlineStr">
        <is>
          <t>• O modelo usa MÍNIMOSES (MINIFS): funciona no Excel 2019 ou mais novo, Microsoft 365, Google Sheets e LibreOffice.</t>
        </is>
      </c>
    </row>
    <row r="17">
      <c r="B17" s="5" t="inlineStr">
        <is>
          <t>• Os dados de exemplo são fictícios.</t>
        </is>
      </c>
    </row>
    <row r="18">
      <c r="B18" s="3" t="inlineStr"/>
    </row>
    <row r="19">
      <c r="B19" s="6" t="inlineStr">
        <is>
          <t>Quer o cohort por canal de aquisição, ligado ao CRM e às campanhas? nexusdatascience.com.br/servico/analise-de-dados/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2">
      <c r="B2" s="7" t="inlineStr">
        <is>
          <t>Retenção de clientes por cohort (mês da primeira compra)</t>
        </is>
      </c>
    </row>
    <row r="3">
      <c r="B3" s="8" t="inlineStr">
        <is>
          <t>% dos clientes de cada cohort que voltou a comprar N meses depois da primeira compra. Modelo: nexusdatascience.com.br</t>
        </is>
      </c>
    </row>
    <row r="5">
      <c r="B5" s="9" t="inlineStr">
        <is>
          <t>Cohort</t>
        </is>
      </c>
      <c r="C5" s="9" t="inlineStr">
        <is>
          <t>Clientes</t>
        </is>
      </c>
      <c r="D5" s="9" t="inlineStr">
        <is>
          <t>Mês 0</t>
        </is>
      </c>
      <c r="E5" s="9" t="inlineStr">
        <is>
          <t>Mês 1</t>
        </is>
      </c>
      <c r="F5" s="9" t="inlineStr">
        <is>
          <t>Mês 2</t>
        </is>
      </c>
      <c r="G5" s="9" t="inlineStr">
        <is>
          <t>Mês 3</t>
        </is>
      </c>
      <c r="H5" s="9" t="inlineStr">
        <is>
          <t>Mês 4</t>
        </is>
      </c>
      <c r="I5" s="9" t="inlineStr">
        <is>
          <t>Mês 5</t>
        </is>
      </c>
    </row>
    <row r="6">
      <c r="B6" s="10" t="n">
        <v>46023</v>
      </c>
      <c r="C6" s="11">
        <f>COUNTIFS(Pedidos!$E:$E,$B6,Pedidos!$F:$F,0,Pedidos!$G:$G,1)</f>
        <v/>
      </c>
      <c r="D6" s="12">
        <f>IF(EDATE($B6,0)&gt;MAX(Pedidos!$D:$D),"",IFERROR(COUNTIFS(Pedidos!$E:$E,$B6,Pedidos!$F:$F,0,Pedidos!$G:$G,1)/$C6,""))</f>
        <v/>
      </c>
      <c r="E6" s="12">
        <f>IF(EDATE($B6,1)&gt;MAX(Pedidos!$D:$D),"",IFERROR(COUNTIFS(Pedidos!$E:$E,$B6,Pedidos!$F:$F,1,Pedidos!$G:$G,1)/$C6,""))</f>
        <v/>
      </c>
      <c r="F6" s="12">
        <f>IF(EDATE($B6,2)&gt;MAX(Pedidos!$D:$D),"",IFERROR(COUNTIFS(Pedidos!$E:$E,$B6,Pedidos!$F:$F,2,Pedidos!$G:$G,1)/$C6,""))</f>
        <v/>
      </c>
      <c r="G6" s="12">
        <f>IF(EDATE($B6,3)&gt;MAX(Pedidos!$D:$D),"",IFERROR(COUNTIFS(Pedidos!$E:$E,$B6,Pedidos!$F:$F,3,Pedidos!$G:$G,1)/$C6,""))</f>
        <v/>
      </c>
      <c r="H6" s="12">
        <f>IF(EDATE($B6,4)&gt;MAX(Pedidos!$D:$D),"",IFERROR(COUNTIFS(Pedidos!$E:$E,$B6,Pedidos!$F:$F,4,Pedidos!$G:$G,1)/$C6,""))</f>
        <v/>
      </c>
      <c r="I6" s="12">
        <f>IF(EDATE($B6,5)&gt;MAX(Pedidos!$D:$D),"",IFERROR(COUNTIFS(Pedidos!$E:$E,$B6,Pedidos!$F:$F,5,Pedidos!$G:$G,1)/$C6,""))</f>
        <v/>
      </c>
    </row>
    <row r="7">
      <c r="B7" s="10" t="n">
        <v>46054</v>
      </c>
      <c r="C7" s="11">
        <f>COUNTIFS(Pedidos!$E:$E,$B7,Pedidos!$F:$F,0,Pedidos!$G:$G,1)</f>
        <v/>
      </c>
      <c r="D7" s="12">
        <f>IF(EDATE($B7,0)&gt;MAX(Pedidos!$D:$D),"",IFERROR(COUNTIFS(Pedidos!$E:$E,$B7,Pedidos!$F:$F,0,Pedidos!$G:$G,1)/$C7,""))</f>
        <v/>
      </c>
      <c r="E7" s="12">
        <f>IF(EDATE($B7,1)&gt;MAX(Pedidos!$D:$D),"",IFERROR(COUNTIFS(Pedidos!$E:$E,$B7,Pedidos!$F:$F,1,Pedidos!$G:$G,1)/$C7,""))</f>
        <v/>
      </c>
      <c r="F7" s="12">
        <f>IF(EDATE($B7,2)&gt;MAX(Pedidos!$D:$D),"",IFERROR(COUNTIFS(Pedidos!$E:$E,$B7,Pedidos!$F:$F,2,Pedidos!$G:$G,1)/$C7,""))</f>
        <v/>
      </c>
      <c r="G7" s="12">
        <f>IF(EDATE($B7,3)&gt;MAX(Pedidos!$D:$D),"",IFERROR(COUNTIFS(Pedidos!$E:$E,$B7,Pedidos!$F:$F,3,Pedidos!$G:$G,1)/$C7,""))</f>
        <v/>
      </c>
      <c r="H7" s="12">
        <f>IF(EDATE($B7,4)&gt;MAX(Pedidos!$D:$D),"",IFERROR(COUNTIFS(Pedidos!$E:$E,$B7,Pedidos!$F:$F,4,Pedidos!$G:$G,1)/$C7,""))</f>
        <v/>
      </c>
      <c r="I7" s="12">
        <f>IF(EDATE($B7,5)&gt;MAX(Pedidos!$D:$D),"",IFERROR(COUNTIFS(Pedidos!$E:$E,$B7,Pedidos!$F:$F,5,Pedidos!$G:$G,1)/$C7,""))</f>
        <v/>
      </c>
    </row>
    <row r="8">
      <c r="B8" s="10" t="n">
        <v>46082</v>
      </c>
      <c r="C8" s="11">
        <f>COUNTIFS(Pedidos!$E:$E,$B8,Pedidos!$F:$F,0,Pedidos!$G:$G,1)</f>
        <v/>
      </c>
      <c r="D8" s="12">
        <f>IF(EDATE($B8,0)&gt;MAX(Pedidos!$D:$D),"",IFERROR(COUNTIFS(Pedidos!$E:$E,$B8,Pedidos!$F:$F,0,Pedidos!$G:$G,1)/$C8,""))</f>
        <v/>
      </c>
      <c r="E8" s="12">
        <f>IF(EDATE($B8,1)&gt;MAX(Pedidos!$D:$D),"",IFERROR(COUNTIFS(Pedidos!$E:$E,$B8,Pedidos!$F:$F,1,Pedidos!$G:$G,1)/$C8,""))</f>
        <v/>
      </c>
      <c r="F8" s="12">
        <f>IF(EDATE($B8,2)&gt;MAX(Pedidos!$D:$D),"",IFERROR(COUNTIFS(Pedidos!$E:$E,$B8,Pedidos!$F:$F,2,Pedidos!$G:$G,1)/$C8,""))</f>
        <v/>
      </c>
      <c r="G8" s="12">
        <f>IF(EDATE($B8,3)&gt;MAX(Pedidos!$D:$D),"",IFERROR(COUNTIFS(Pedidos!$E:$E,$B8,Pedidos!$F:$F,3,Pedidos!$G:$G,1)/$C8,""))</f>
        <v/>
      </c>
      <c r="H8" s="12">
        <f>IF(EDATE($B8,4)&gt;MAX(Pedidos!$D:$D),"",IFERROR(COUNTIFS(Pedidos!$E:$E,$B8,Pedidos!$F:$F,4,Pedidos!$G:$G,1)/$C8,""))</f>
        <v/>
      </c>
      <c r="I8" s="12">
        <f>IF(EDATE($B8,5)&gt;MAX(Pedidos!$D:$D),"",IFERROR(COUNTIFS(Pedidos!$E:$E,$B8,Pedidos!$F:$F,5,Pedidos!$G:$G,1)/$C8,""))</f>
        <v/>
      </c>
    </row>
    <row r="9">
      <c r="B9" s="10" t="n">
        <v>46113</v>
      </c>
      <c r="C9" s="11">
        <f>COUNTIFS(Pedidos!$E:$E,$B9,Pedidos!$F:$F,0,Pedidos!$G:$G,1)</f>
        <v/>
      </c>
      <c r="D9" s="12">
        <f>IF(EDATE($B9,0)&gt;MAX(Pedidos!$D:$D),"",IFERROR(COUNTIFS(Pedidos!$E:$E,$B9,Pedidos!$F:$F,0,Pedidos!$G:$G,1)/$C9,""))</f>
        <v/>
      </c>
      <c r="E9" s="12">
        <f>IF(EDATE($B9,1)&gt;MAX(Pedidos!$D:$D),"",IFERROR(COUNTIFS(Pedidos!$E:$E,$B9,Pedidos!$F:$F,1,Pedidos!$G:$G,1)/$C9,""))</f>
        <v/>
      </c>
      <c r="F9" s="12">
        <f>IF(EDATE($B9,2)&gt;MAX(Pedidos!$D:$D),"",IFERROR(COUNTIFS(Pedidos!$E:$E,$B9,Pedidos!$F:$F,2,Pedidos!$G:$G,1)/$C9,""))</f>
        <v/>
      </c>
      <c r="G9" s="12">
        <f>IF(EDATE($B9,3)&gt;MAX(Pedidos!$D:$D),"",IFERROR(COUNTIFS(Pedidos!$E:$E,$B9,Pedidos!$F:$F,3,Pedidos!$G:$G,1)/$C9,""))</f>
        <v/>
      </c>
      <c r="H9" s="12">
        <f>IF(EDATE($B9,4)&gt;MAX(Pedidos!$D:$D),"",IFERROR(COUNTIFS(Pedidos!$E:$E,$B9,Pedidos!$F:$F,4,Pedidos!$G:$G,1)/$C9,""))</f>
        <v/>
      </c>
      <c r="I9" s="12">
        <f>IF(EDATE($B9,5)&gt;MAX(Pedidos!$D:$D),"",IFERROR(COUNTIFS(Pedidos!$E:$E,$B9,Pedidos!$F:$F,5,Pedidos!$G:$G,1)/$C9,""))</f>
        <v/>
      </c>
    </row>
    <row r="10">
      <c r="B10" s="10" t="n">
        <v>46143</v>
      </c>
      <c r="C10" s="11">
        <f>COUNTIFS(Pedidos!$E:$E,$B10,Pedidos!$F:$F,0,Pedidos!$G:$G,1)</f>
        <v/>
      </c>
      <c r="D10" s="12">
        <f>IF(EDATE($B10,0)&gt;MAX(Pedidos!$D:$D),"",IFERROR(COUNTIFS(Pedidos!$E:$E,$B10,Pedidos!$F:$F,0,Pedidos!$G:$G,1)/$C10,""))</f>
        <v/>
      </c>
      <c r="E10" s="12">
        <f>IF(EDATE($B10,1)&gt;MAX(Pedidos!$D:$D),"",IFERROR(COUNTIFS(Pedidos!$E:$E,$B10,Pedidos!$F:$F,1,Pedidos!$G:$G,1)/$C10,""))</f>
        <v/>
      </c>
      <c r="F10" s="12">
        <f>IF(EDATE($B10,2)&gt;MAX(Pedidos!$D:$D),"",IFERROR(COUNTIFS(Pedidos!$E:$E,$B10,Pedidos!$F:$F,2,Pedidos!$G:$G,1)/$C10,""))</f>
        <v/>
      </c>
      <c r="G10" s="12">
        <f>IF(EDATE($B10,3)&gt;MAX(Pedidos!$D:$D),"",IFERROR(COUNTIFS(Pedidos!$E:$E,$B10,Pedidos!$F:$F,3,Pedidos!$G:$G,1)/$C10,""))</f>
        <v/>
      </c>
      <c r="H10" s="12">
        <f>IF(EDATE($B10,4)&gt;MAX(Pedidos!$D:$D),"",IFERROR(COUNTIFS(Pedidos!$E:$E,$B10,Pedidos!$F:$F,4,Pedidos!$G:$G,1)/$C10,""))</f>
        <v/>
      </c>
      <c r="I10" s="12">
        <f>IF(EDATE($B10,5)&gt;MAX(Pedidos!$D:$D),"",IFERROR(COUNTIFS(Pedidos!$E:$E,$B10,Pedidos!$F:$F,5,Pedidos!$G:$G,1)/$C10,""))</f>
        <v/>
      </c>
    </row>
    <row r="11">
      <c r="B11" s="10" t="n">
        <v>46174</v>
      </c>
      <c r="C11" s="11">
        <f>COUNTIFS(Pedidos!$E:$E,$B11,Pedidos!$F:$F,0,Pedidos!$G:$G,1)</f>
        <v/>
      </c>
      <c r="D11" s="12">
        <f>IF(EDATE($B11,0)&gt;MAX(Pedidos!$D:$D),"",IFERROR(COUNTIFS(Pedidos!$E:$E,$B11,Pedidos!$F:$F,0,Pedidos!$G:$G,1)/$C11,""))</f>
        <v/>
      </c>
      <c r="E11" s="12">
        <f>IF(EDATE($B11,1)&gt;MAX(Pedidos!$D:$D),"",IFERROR(COUNTIFS(Pedidos!$E:$E,$B11,Pedidos!$F:$F,1,Pedidos!$G:$G,1)/$C11,""))</f>
        <v/>
      </c>
      <c r="F11" s="12">
        <f>IF(EDATE($B11,2)&gt;MAX(Pedidos!$D:$D),"",IFERROR(COUNTIFS(Pedidos!$E:$E,$B11,Pedidos!$F:$F,2,Pedidos!$G:$G,1)/$C11,""))</f>
        <v/>
      </c>
      <c r="G11" s="12">
        <f>IF(EDATE($B11,3)&gt;MAX(Pedidos!$D:$D),"",IFERROR(COUNTIFS(Pedidos!$E:$E,$B11,Pedidos!$F:$F,3,Pedidos!$G:$G,1)/$C11,""))</f>
        <v/>
      </c>
      <c r="H11" s="12">
        <f>IF(EDATE($B11,4)&gt;MAX(Pedidos!$D:$D),"",IFERROR(COUNTIFS(Pedidos!$E:$E,$B11,Pedidos!$F:$F,4,Pedidos!$G:$G,1)/$C11,""))</f>
        <v/>
      </c>
      <c r="I11" s="12">
        <f>IF(EDATE($B11,5)&gt;MAX(Pedidos!$D:$D),"",IFERROR(COUNTIFS(Pedidos!$E:$E,$B11,Pedidos!$F:$F,5,Pedidos!$G:$G,1)/$C11,""))</f>
        <v/>
      </c>
    </row>
    <row r="12">
      <c r="B12" s="13" t="inlineStr">
        <is>
          <t>Média</t>
        </is>
      </c>
      <c r="C12" s="14">
        <f>SUM(C6:C11)</f>
        <v/>
      </c>
      <c r="D12" s="15">
        <f>IFERROR(AVERAGE(D6:D11),"")</f>
        <v/>
      </c>
      <c r="E12" s="15">
        <f>IFERROR(AVERAGE(E6:E11),"")</f>
        <v/>
      </c>
      <c r="F12" s="15">
        <f>IFERROR(AVERAGE(F6:F11),"")</f>
        <v/>
      </c>
      <c r="G12" s="15">
        <f>IFERROR(AVERAGE(G6:G11),"")</f>
        <v/>
      </c>
      <c r="H12" s="15">
        <f>IFERROR(AVERAGE(H6:H11),"")</f>
        <v/>
      </c>
      <c r="I12" s="15">
        <f>IFERROR(AVERAGE(I6:I11),"")</f>
        <v/>
      </c>
    </row>
    <row r="14">
      <c r="B14" s="8" t="inlineStr">
        <is>
          <t>Leitura: cada linha é um grupo de clientes que comprou pela primeira vez no mesmo mês. Mês 0 = 100%.</t>
        </is>
      </c>
    </row>
  </sheetData>
  <conditionalFormatting sqref="D6:I11">
    <cfRule type="colorScale" priority="1">
      <colorScale>
        <cfvo type="num" val="0"/>
        <cfvo type="num" val="0.35"/>
        <cfvo type="num" val="1"/>
        <color rgb="00FFFFFF"/>
        <color rgb="009BE8FA"/>
        <color rgb="0000A9D6"/>
      </colorScale>
    </cfRule>
  </conditionalFormatting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4" customWidth="1" min="4" max="4"/>
    <col width="15" customWidth="1" min="5" max="5"/>
    <col width="15" customWidth="1" min="6" max="6"/>
    <col width="24" customWidth="1" min="7" max="7"/>
  </cols>
  <sheetData>
    <row r="1">
      <c r="A1" s="16" t="inlineStr">
        <is>
          <t>Cliente</t>
        </is>
      </c>
      <c r="B1" s="16" t="inlineStr">
        <is>
          <t>Data do pedido</t>
        </is>
      </c>
      <c r="C1" s="16" t="inlineStr">
        <is>
          <t>Valor (R$)</t>
        </is>
      </c>
      <c r="D1" s="16" t="inlineStr">
        <is>
          <t>Mês do pedido</t>
        </is>
      </c>
      <c r="E1" s="16" t="inlineStr">
        <is>
          <t>Mês de entrada</t>
        </is>
      </c>
      <c r="F1" s="16" t="inlineStr">
        <is>
          <t>Período (meses)</t>
        </is>
      </c>
      <c r="G1" s="16" t="inlineStr">
        <is>
          <t>1º pedido do cliente no mês</t>
        </is>
      </c>
    </row>
    <row r="2">
      <c r="A2" t="inlineStr">
        <is>
          <t>C0007</t>
        </is>
      </c>
      <c r="B2" s="17" t="n">
        <v>46023</v>
      </c>
      <c r="C2" s="18" t="n">
        <v>281</v>
      </c>
      <c r="D2" s="19">
        <f>IF(B2="","",DATE(YEAR(B2),MONTH(B2),1))</f>
        <v/>
      </c>
      <c r="E2" s="19">
        <f>IF(A2="","",_xlfn.MINIFS($D:$D,$A:$A,A2))</f>
        <v/>
      </c>
      <c r="F2" s="20">
        <f>IF(A2="","",(YEAR(D2)-YEAR(E2))*12+MONTH(D2)-MONTH(E2))</f>
        <v/>
      </c>
      <c r="G2" s="20">
        <f>IF(A2="","",IF(COUNTIFS($A$2:A2,A2,$D$2:D2,D2)=1,1,0))</f>
        <v/>
      </c>
    </row>
    <row r="3">
      <c r="A3" t="inlineStr">
        <is>
          <t>C0013</t>
        </is>
      </c>
      <c r="B3" s="17" t="n">
        <v>46023</v>
      </c>
      <c r="C3" s="18" t="n">
        <v>351</v>
      </c>
      <c r="D3" s="19">
        <f>IF(B3="","",DATE(YEAR(B3),MONTH(B3),1))</f>
        <v/>
      </c>
      <c r="E3" s="19">
        <f>IF(A3="","",_xlfn.MINIFS($D:$D,$A:$A,A3))</f>
        <v/>
      </c>
      <c r="F3" s="20">
        <f>IF(A3="","",(YEAR(D3)-YEAR(E3))*12+MONTH(D3)-MONTH(E3))</f>
        <v/>
      </c>
      <c r="G3" s="20">
        <f>IF(A3="","",IF(COUNTIFS($A$2:A3,A3,$D$2:D3,D3)=1,1,0))</f>
        <v/>
      </c>
    </row>
    <row r="4">
      <c r="A4" t="inlineStr">
        <is>
          <t>C0018</t>
        </is>
      </c>
      <c r="B4" s="17" t="n">
        <v>46023</v>
      </c>
      <c r="C4" s="18" t="n">
        <v>406</v>
      </c>
      <c r="D4" s="19">
        <f>IF(B4="","",DATE(YEAR(B4),MONTH(B4),1))</f>
        <v/>
      </c>
      <c r="E4" s="19">
        <f>IF(A4="","",_xlfn.MINIFS($D:$D,$A:$A,A4))</f>
        <v/>
      </c>
      <c r="F4" s="20">
        <f>IF(A4="","",(YEAR(D4)-YEAR(E4))*12+MONTH(D4)-MONTH(E4))</f>
        <v/>
      </c>
      <c r="G4" s="20">
        <f>IF(A4="","",IF(COUNTIFS($A$2:A4,A4,$D$2:D4,D4)=1,1,0))</f>
        <v/>
      </c>
    </row>
    <row r="5">
      <c r="A5" t="inlineStr">
        <is>
          <t>C0019</t>
        </is>
      </c>
      <c r="B5" s="17" t="n">
        <v>46023</v>
      </c>
      <c r="C5" s="18" t="n">
        <v>254</v>
      </c>
      <c r="D5" s="19">
        <f>IF(B5="","",DATE(YEAR(B5),MONTH(B5),1))</f>
        <v/>
      </c>
      <c r="E5" s="19">
        <f>IF(A5="","",_xlfn.MINIFS($D:$D,$A:$A,A5))</f>
        <v/>
      </c>
      <c r="F5" s="20">
        <f>IF(A5="","",(YEAR(D5)-YEAR(E5))*12+MONTH(D5)-MONTH(E5))</f>
        <v/>
      </c>
      <c r="G5" s="20">
        <f>IF(A5="","",IF(COUNTIFS($A$2:A5,A5,$D$2:D5,D5)=1,1,0))</f>
        <v/>
      </c>
    </row>
    <row r="6">
      <c r="A6" t="inlineStr">
        <is>
          <t>C0038</t>
        </is>
      </c>
      <c r="B6" s="17" t="n">
        <v>46023</v>
      </c>
      <c r="C6" s="18" t="n">
        <v>316</v>
      </c>
      <c r="D6" s="19">
        <f>IF(B6="","",DATE(YEAR(B6),MONTH(B6),1))</f>
        <v/>
      </c>
      <c r="E6" s="19">
        <f>IF(A6="","",_xlfn.MINIFS($D:$D,$A:$A,A6))</f>
        <v/>
      </c>
      <c r="F6" s="20">
        <f>IF(A6="","",(YEAR(D6)-YEAR(E6))*12+MONTH(D6)-MONTH(E6))</f>
        <v/>
      </c>
      <c r="G6" s="20">
        <f>IF(A6="","",IF(COUNTIFS($A$2:A6,A6,$D$2:D6,D6)=1,1,0))</f>
        <v/>
      </c>
    </row>
    <row r="7">
      <c r="A7" t="inlineStr">
        <is>
          <t>C0039</t>
        </is>
      </c>
      <c r="B7" s="17" t="n">
        <v>46023</v>
      </c>
      <c r="C7" s="18" t="n">
        <v>194</v>
      </c>
      <c r="D7" s="19">
        <f>IF(B7="","",DATE(YEAR(B7),MONTH(B7),1))</f>
        <v/>
      </c>
      <c r="E7" s="19">
        <f>IF(A7="","",_xlfn.MINIFS($D:$D,$A:$A,A7))</f>
        <v/>
      </c>
      <c r="F7" s="20">
        <f>IF(A7="","",(YEAR(D7)-YEAR(E7))*12+MONTH(D7)-MONTH(E7))</f>
        <v/>
      </c>
      <c r="G7" s="20">
        <f>IF(A7="","",IF(COUNTIFS($A$2:A7,A7,$D$2:D7,D7)=1,1,0))</f>
        <v/>
      </c>
    </row>
    <row r="8">
      <c r="A8" t="inlineStr">
        <is>
          <t>C0063</t>
        </is>
      </c>
      <c r="B8" s="17" t="n">
        <v>46023</v>
      </c>
      <c r="C8" s="18" t="n">
        <v>331</v>
      </c>
      <c r="D8" s="19">
        <f>IF(B8="","",DATE(YEAR(B8),MONTH(B8),1))</f>
        <v/>
      </c>
      <c r="E8" s="19">
        <f>IF(A8="","",_xlfn.MINIFS($D:$D,$A:$A,A8))</f>
        <v/>
      </c>
      <c r="F8" s="20">
        <f>IF(A8="","",(YEAR(D8)-YEAR(E8))*12+MONTH(D8)-MONTH(E8))</f>
        <v/>
      </c>
      <c r="G8" s="20">
        <f>IF(A8="","",IF(COUNTIFS($A$2:A8,A8,$D$2:D8,D8)=1,1,0))</f>
        <v/>
      </c>
    </row>
    <row r="9">
      <c r="A9" t="inlineStr">
        <is>
          <t>C0086</t>
        </is>
      </c>
      <c r="B9" s="17" t="n">
        <v>46023</v>
      </c>
      <c r="C9" s="18" t="n">
        <v>270</v>
      </c>
      <c r="D9" s="19">
        <f>IF(B9="","",DATE(YEAR(B9),MONTH(B9),1))</f>
        <v/>
      </c>
      <c r="E9" s="19">
        <f>IF(A9="","",_xlfn.MINIFS($D:$D,$A:$A,A9))</f>
        <v/>
      </c>
      <c r="F9" s="20">
        <f>IF(A9="","",(YEAR(D9)-YEAR(E9))*12+MONTH(D9)-MONTH(E9))</f>
        <v/>
      </c>
      <c r="G9" s="20">
        <f>IF(A9="","",IF(COUNTIFS($A$2:A9,A9,$D$2:D9,D9)=1,1,0))</f>
        <v/>
      </c>
    </row>
    <row r="10">
      <c r="A10" t="inlineStr">
        <is>
          <t>C0093</t>
        </is>
      </c>
      <c r="B10" s="17" t="n">
        <v>46023</v>
      </c>
      <c r="C10" s="18" t="n">
        <v>267</v>
      </c>
      <c r="D10" s="19">
        <f>IF(B10="","",DATE(YEAR(B10),MONTH(B10),1))</f>
        <v/>
      </c>
      <c r="E10" s="19">
        <f>IF(A10="","",_xlfn.MINIFS($D:$D,$A:$A,A10))</f>
        <v/>
      </c>
      <c r="F10" s="20">
        <f>IF(A10="","",(YEAR(D10)-YEAR(E10))*12+MONTH(D10)-MONTH(E10))</f>
        <v/>
      </c>
      <c r="G10" s="20">
        <f>IF(A10="","",IF(COUNTIFS($A$2:A10,A10,$D$2:D10,D10)=1,1,0))</f>
        <v/>
      </c>
    </row>
    <row r="11">
      <c r="A11" t="inlineStr">
        <is>
          <t>C0111</t>
        </is>
      </c>
      <c r="B11" s="17" t="n">
        <v>46023</v>
      </c>
      <c r="C11" s="18" t="n">
        <v>240</v>
      </c>
      <c r="D11" s="19">
        <f>IF(B11="","",DATE(YEAR(B11),MONTH(B11),1))</f>
        <v/>
      </c>
      <c r="E11" s="19">
        <f>IF(A11="","",_xlfn.MINIFS($D:$D,$A:$A,A11))</f>
        <v/>
      </c>
      <c r="F11" s="20">
        <f>IF(A11="","",(YEAR(D11)-YEAR(E11))*12+MONTH(D11)-MONTH(E11))</f>
        <v/>
      </c>
      <c r="G11" s="20">
        <f>IF(A11="","",IF(COUNTIFS($A$2:A11,A11,$D$2:D11,D11)=1,1,0))</f>
        <v/>
      </c>
    </row>
    <row r="12">
      <c r="A12" t="inlineStr">
        <is>
          <t>C0114</t>
        </is>
      </c>
      <c r="B12" s="17" t="n">
        <v>46023</v>
      </c>
      <c r="C12" s="18" t="n">
        <v>294</v>
      </c>
      <c r="D12" s="19">
        <f>IF(B12="","",DATE(YEAR(B12),MONTH(B12),1))</f>
        <v/>
      </c>
      <c r="E12" s="19">
        <f>IF(A12="","",_xlfn.MINIFS($D:$D,$A:$A,A12))</f>
        <v/>
      </c>
      <c r="F12" s="20">
        <f>IF(A12="","",(YEAR(D12)-YEAR(E12))*12+MONTH(D12)-MONTH(E12))</f>
        <v/>
      </c>
      <c r="G12" s="20">
        <f>IF(A12="","",IF(COUNTIFS($A$2:A12,A12,$D$2:D12,D12)=1,1,0))</f>
        <v/>
      </c>
    </row>
    <row r="13">
      <c r="A13" t="inlineStr">
        <is>
          <t>C0126</t>
        </is>
      </c>
      <c r="B13" s="17" t="n">
        <v>46023</v>
      </c>
      <c r="C13" s="18" t="n">
        <v>235</v>
      </c>
      <c r="D13" s="19">
        <f>IF(B13="","",DATE(YEAR(B13),MONTH(B13),1))</f>
        <v/>
      </c>
      <c r="E13" s="19">
        <f>IF(A13="","",_xlfn.MINIFS($D:$D,$A:$A,A13))</f>
        <v/>
      </c>
      <c r="F13" s="20">
        <f>IF(A13="","",(YEAR(D13)-YEAR(E13))*12+MONTH(D13)-MONTH(E13))</f>
        <v/>
      </c>
      <c r="G13" s="20">
        <f>IF(A13="","",IF(COUNTIFS($A$2:A13,A13,$D$2:D13,D13)=1,1,0))</f>
        <v/>
      </c>
    </row>
    <row r="14">
      <c r="A14" t="inlineStr">
        <is>
          <t>C0002</t>
        </is>
      </c>
      <c r="B14" s="17" t="n">
        <v>46024</v>
      </c>
      <c r="C14" s="18" t="n">
        <v>208</v>
      </c>
      <c r="D14" s="19">
        <f>IF(B14="","",DATE(YEAR(B14),MONTH(B14),1))</f>
        <v/>
      </c>
      <c r="E14" s="19">
        <f>IF(A14="","",_xlfn.MINIFS($D:$D,$A:$A,A14))</f>
        <v/>
      </c>
      <c r="F14" s="20">
        <f>IF(A14="","",(YEAR(D14)-YEAR(E14))*12+MONTH(D14)-MONTH(E14))</f>
        <v/>
      </c>
      <c r="G14" s="20">
        <f>IF(A14="","",IF(COUNTIFS($A$2:A14,A14,$D$2:D14,D14)=1,1,0))</f>
        <v/>
      </c>
    </row>
    <row r="15">
      <c r="A15" t="inlineStr">
        <is>
          <t>C0003</t>
        </is>
      </c>
      <c r="B15" s="17" t="n">
        <v>46024</v>
      </c>
      <c r="C15" s="18" t="n">
        <v>160</v>
      </c>
      <c r="D15" s="19">
        <f>IF(B15="","",DATE(YEAR(B15),MONTH(B15),1))</f>
        <v/>
      </c>
      <c r="E15" s="19">
        <f>IF(A15="","",_xlfn.MINIFS($D:$D,$A:$A,A15))</f>
        <v/>
      </c>
      <c r="F15" s="20">
        <f>IF(A15="","",(YEAR(D15)-YEAR(E15))*12+MONTH(D15)-MONTH(E15))</f>
        <v/>
      </c>
      <c r="G15" s="20">
        <f>IF(A15="","",IF(COUNTIFS($A$2:A15,A15,$D$2:D15,D15)=1,1,0))</f>
        <v/>
      </c>
    </row>
    <row r="16">
      <c r="A16" t="inlineStr">
        <is>
          <t>C0030</t>
        </is>
      </c>
      <c r="B16" s="17" t="n">
        <v>46024</v>
      </c>
      <c r="C16" s="18" t="n">
        <v>333</v>
      </c>
      <c r="D16" s="19">
        <f>IF(B16="","",DATE(YEAR(B16),MONTH(B16),1))</f>
        <v/>
      </c>
      <c r="E16" s="19">
        <f>IF(A16="","",_xlfn.MINIFS($D:$D,$A:$A,A16))</f>
        <v/>
      </c>
      <c r="F16" s="20">
        <f>IF(A16="","",(YEAR(D16)-YEAR(E16))*12+MONTH(D16)-MONTH(E16))</f>
        <v/>
      </c>
      <c r="G16" s="20">
        <f>IF(A16="","",IF(COUNTIFS($A$2:A16,A16,$D$2:D16,D16)=1,1,0))</f>
        <v/>
      </c>
    </row>
    <row r="17">
      <c r="A17" t="inlineStr">
        <is>
          <t>C0033</t>
        </is>
      </c>
      <c r="B17" s="17" t="n">
        <v>46024</v>
      </c>
      <c r="C17" s="18" t="n">
        <v>230</v>
      </c>
      <c r="D17" s="19">
        <f>IF(B17="","",DATE(YEAR(B17),MONTH(B17),1))</f>
        <v/>
      </c>
      <c r="E17" s="19">
        <f>IF(A17="","",_xlfn.MINIFS($D:$D,$A:$A,A17))</f>
        <v/>
      </c>
      <c r="F17" s="20">
        <f>IF(A17="","",(YEAR(D17)-YEAR(E17))*12+MONTH(D17)-MONTH(E17))</f>
        <v/>
      </c>
      <c r="G17" s="20">
        <f>IF(A17="","",IF(COUNTIFS($A$2:A17,A17,$D$2:D17,D17)=1,1,0))</f>
        <v/>
      </c>
    </row>
    <row r="18">
      <c r="A18" t="inlineStr">
        <is>
          <t>C0048</t>
        </is>
      </c>
      <c r="B18" s="17" t="n">
        <v>46024</v>
      </c>
      <c r="C18" s="18" t="n">
        <v>180</v>
      </c>
      <c r="D18" s="19">
        <f>IF(B18="","",DATE(YEAR(B18),MONTH(B18),1))</f>
        <v/>
      </c>
      <c r="E18" s="19">
        <f>IF(A18="","",_xlfn.MINIFS($D:$D,$A:$A,A18))</f>
        <v/>
      </c>
      <c r="F18" s="20">
        <f>IF(A18="","",(YEAR(D18)-YEAR(E18))*12+MONTH(D18)-MONTH(E18))</f>
        <v/>
      </c>
      <c r="G18" s="20">
        <f>IF(A18="","",IF(COUNTIFS($A$2:A18,A18,$D$2:D18,D18)=1,1,0))</f>
        <v/>
      </c>
    </row>
    <row r="19">
      <c r="A19" t="inlineStr">
        <is>
          <t>C0053</t>
        </is>
      </c>
      <c r="B19" s="17" t="n">
        <v>46024</v>
      </c>
      <c r="C19" s="18" t="n">
        <v>114</v>
      </c>
      <c r="D19" s="19">
        <f>IF(B19="","",DATE(YEAR(B19),MONTH(B19),1))</f>
        <v/>
      </c>
      <c r="E19" s="19">
        <f>IF(A19="","",_xlfn.MINIFS($D:$D,$A:$A,A19))</f>
        <v/>
      </c>
      <c r="F19" s="20">
        <f>IF(A19="","",(YEAR(D19)-YEAR(E19))*12+MONTH(D19)-MONTH(E19))</f>
        <v/>
      </c>
      <c r="G19" s="20">
        <f>IF(A19="","",IF(COUNTIFS($A$2:A19,A19,$D$2:D19,D19)=1,1,0))</f>
        <v/>
      </c>
    </row>
    <row r="20">
      <c r="A20" t="inlineStr">
        <is>
          <t>C0055</t>
        </is>
      </c>
      <c r="B20" s="17" t="n">
        <v>46024</v>
      </c>
      <c r="C20" s="18" t="n">
        <v>184</v>
      </c>
      <c r="D20" s="19">
        <f>IF(B20="","",DATE(YEAR(B20),MONTH(B20),1))</f>
        <v/>
      </c>
      <c r="E20" s="19">
        <f>IF(A20="","",_xlfn.MINIFS($D:$D,$A:$A,A20))</f>
        <v/>
      </c>
      <c r="F20" s="20">
        <f>IF(A20="","",(YEAR(D20)-YEAR(E20))*12+MONTH(D20)-MONTH(E20))</f>
        <v/>
      </c>
      <c r="G20" s="20">
        <f>IF(A20="","",IF(COUNTIFS($A$2:A20,A20,$D$2:D20,D20)=1,1,0))</f>
        <v/>
      </c>
    </row>
    <row r="21">
      <c r="A21" t="inlineStr">
        <is>
          <t>C0085</t>
        </is>
      </c>
      <c r="B21" s="17" t="n">
        <v>46024</v>
      </c>
      <c r="C21" s="18" t="n">
        <v>315</v>
      </c>
      <c r="D21" s="19">
        <f>IF(B21="","",DATE(YEAR(B21),MONTH(B21),1))</f>
        <v/>
      </c>
      <c r="E21" s="19">
        <f>IF(A21="","",_xlfn.MINIFS($D:$D,$A:$A,A21))</f>
        <v/>
      </c>
      <c r="F21" s="20">
        <f>IF(A21="","",(YEAR(D21)-YEAR(E21))*12+MONTH(D21)-MONTH(E21))</f>
        <v/>
      </c>
      <c r="G21" s="20">
        <f>IF(A21="","",IF(COUNTIFS($A$2:A21,A21,$D$2:D21,D21)=1,1,0))</f>
        <v/>
      </c>
    </row>
    <row r="22">
      <c r="A22" t="inlineStr">
        <is>
          <t>C0094</t>
        </is>
      </c>
      <c r="B22" s="17" t="n">
        <v>46024</v>
      </c>
      <c r="C22" s="18" t="n">
        <v>253</v>
      </c>
      <c r="D22" s="19">
        <f>IF(B22="","",DATE(YEAR(B22),MONTH(B22),1))</f>
        <v/>
      </c>
      <c r="E22" s="19">
        <f>IF(A22="","",_xlfn.MINIFS($D:$D,$A:$A,A22))</f>
        <v/>
      </c>
      <c r="F22" s="20">
        <f>IF(A22="","",(YEAR(D22)-YEAR(E22))*12+MONTH(D22)-MONTH(E22))</f>
        <v/>
      </c>
      <c r="G22" s="20">
        <f>IF(A22="","",IF(COUNTIFS($A$2:A22,A22,$D$2:D22,D22)=1,1,0))</f>
        <v/>
      </c>
    </row>
    <row r="23">
      <c r="A23" t="inlineStr">
        <is>
          <t>C0102</t>
        </is>
      </c>
      <c r="B23" s="17" t="n">
        <v>46024</v>
      </c>
      <c r="C23" s="18" t="n">
        <v>160</v>
      </c>
      <c r="D23" s="19">
        <f>IF(B23="","",DATE(YEAR(B23),MONTH(B23),1))</f>
        <v/>
      </c>
      <c r="E23" s="19">
        <f>IF(A23="","",_xlfn.MINIFS($D:$D,$A:$A,A23))</f>
        <v/>
      </c>
      <c r="F23" s="20">
        <f>IF(A23="","",(YEAR(D23)-YEAR(E23))*12+MONTH(D23)-MONTH(E23))</f>
        <v/>
      </c>
      <c r="G23" s="20">
        <f>IF(A23="","",IF(COUNTIFS($A$2:A23,A23,$D$2:D23,D23)=1,1,0))</f>
        <v/>
      </c>
    </row>
    <row r="24">
      <c r="A24" t="inlineStr">
        <is>
          <t>C0060</t>
        </is>
      </c>
      <c r="B24" s="17" t="n">
        <v>46025</v>
      </c>
      <c r="C24" s="18" t="n">
        <v>277</v>
      </c>
      <c r="D24" s="19">
        <f>IF(B24="","",DATE(YEAR(B24),MONTH(B24),1))</f>
        <v/>
      </c>
      <c r="E24" s="19">
        <f>IF(A24="","",_xlfn.MINIFS($D:$D,$A:$A,A24))</f>
        <v/>
      </c>
      <c r="F24" s="20">
        <f>IF(A24="","",(YEAR(D24)-YEAR(E24))*12+MONTH(D24)-MONTH(E24))</f>
        <v/>
      </c>
      <c r="G24" s="20">
        <f>IF(A24="","",IF(COUNTIFS($A$2:A24,A24,$D$2:D24,D24)=1,1,0))</f>
        <v/>
      </c>
    </row>
    <row r="25">
      <c r="A25" t="inlineStr">
        <is>
          <t>C0089</t>
        </is>
      </c>
      <c r="B25" s="17" t="n">
        <v>46025</v>
      </c>
      <c r="C25" s="18" t="n">
        <v>213</v>
      </c>
      <c r="D25" s="19">
        <f>IF(B25="","",DATE(YEAR(B25),MONTH(B25),1))</f>
        <v/>
      </c>
      <c r="E25" s="19">
        <f>IF(A25="","",_xlfn.MINIFS($D:$D,$A:$A,A25))</f>
        <v/>
      </c>
      <c r="F25" s="20">
        <f>IF(A25="","",(YEAR(D25)-YEAR(E25))*12+MONTH(D25)-MONTH(E25))</f>
        <v/>
      </c>
      <c r="G25" s="20">
        <f>IF(A25="","",IF(COUNTIFS($A$2:A25,A25,$D$2:D25,D25)=1,1,0))</f>
        <v/>
      </c>
    </row>
    <row r="26">
      <c r="A26" t="inlineStr">
        <is>
          <t>C0118</t>
        </is>
      </c>
      <c r="B26" s="17" t="n">
        <v>46025</v>
      </c>
      <c r="C26" s="18" t="n">
        <v>222</v>
      </c>
      <c r="D26" s="19">
        <f>IF(B26="","",DATE(YEAR(B26),MONTH(B26),1))</f>
        <v/>
      </c>
      <c r="E26" s="19">
        <f>IF(A26="","",_xlfn.MINIFS($D:$D,$A:$A,A26))</f>
        <v/>
      </c>
      <c r="F26" s="20">
        <f>IF(A26="","",(YEAR(D26)-YEAR(E26))*12+MONTH(D26)-MONTH(E26))</f>
        <v/>
      </c>
      <c r="G26" s="20">
        <f>IF(A26="","",IF(COUNTIFS($A$2:A26,A26,$D$2:D26,D26)=1,1,0))</f>
        <v/>
      </c>
    </row>
    <row r="27">
      <c r="A27" t="inlineStr">
        <is>
          <t>C0022</t>
        </is>
      </c>
      <c r="B27" s="17" t="n">
        <v>46026</v>
      </c>
      <c r="C27" s="18" t="n">
        <v>198</v>
      </c>
      <c r="D27" s="19">
        <f>IF(B27="","",DATE(YEAR(B27),MONTH(B27),1))</f>
        <v/>
      </c>
      <c r="E27" s="19">
        <f>IF(A27="","",_xlfn.MINIFS($D:$D,$A:$A,A27))</f>
        <v/>
      </c>
      <c r="F27" s="20">
        <f>IF(A27="","",(YEAR(D27)-YEAR(E27))*12+MONTH(D27)-MONTH(E27))</f>
        <v/>
      </c>
      <c r="G27" s="20">
        <f>IF(A27="","",IF(COUNTIFS($A$2:A27,A27,$D$2:D27,D27)=1,1,0))</f>
        <v/>
      </c>
    </row>
    <row r="28">
      <c r="A28" t="inlineStr">
        <is>
          <t>C0100</t>
        </is>
      </c>
      <c r="B28" s="17" t="n">
        <v>46026</v>
      </c>
      <c r="C28" s="18" t="n">
        <v>262</v>
      </c>
      <c r="D28" s="19">
        <f>IF(B28="","",DATE(YEAR(B28),MONTH(B28),1))</f>
        <v/>
      </c>
      <c r="E28" s="19">
        <f>IF(A28="","",_xlfn.MINIFS($D:$D,$A:$A,A28))</f>
        <v/>
      </c>
      <c r="F28" s="20">
        <f>IF(A28="","",(YEAR(D28)-YEAR(E28))*12+MONTH(D28)-MONTH(E28))</f>
        <v/>
      </c>
      <c r="G28" s="20">
        <f>IF(A28="","",IF(COUNTIFS($A$2:A28,A28,$D$2:D28,D28)=1,1,0))</f>
        <v/>
      </c>
    </row>
    <row r="29">
      <c r="A29" t="inlineStr">
        <is>
          <t>C0005</t>
        </is>
      </c>
      <c r="B29" s="17" t="n">
        <v>46027</v>
      </c>
      <c r="C29" s="18" t="n">
        <v>287</v>
      </c>
      <c r="D29" s="19">
        <f>IF(B29="","",DATE(YEAR(B29),MONTH(B29),1))</f>
        <v/>
      </c>
      <c r="E29" s="19">
        <f>IF(A29="","",_xlfn.MINIFS($D:$D,$A:$A,A29))</f>
        <v/>
      </c>
      <c r="F29" s="20">
        <f>IF(A29="","",(YEAR(D29)-YEAR(E29))*12+MONTH(D29)-MONTH(E29))</f>
        <v/>
      </c>
      <c r="G29" s="20">
        <f>IF(A29="","",IF(COUNTIFS($A$2:A29,A29,$D$2:D29,D29)=1,1,0))</f>
        <v/>
      </c>
    </row>
    <row r="30">
      <c r="A30" t="inlineStr">
        <is>
          <t>C0008</t>
        </is>
      </c>
      <c r="B30" s="17" t="n">
        <v>46027</v>
      </c>
      <c r="C30" s="18" t="n">
        <v>221</v>
      </c>
      <c r="D30" s="19">
        <f>IF(B30="","",DATE(YEAR(B30),MONTH(B30),1))</f>
        <v/>
      </c>
      <c r="E30" s="19">
        <f>IF(A30="","",_xlfn.MINIFS($D:$D,$A:$A,A30))</f>
        <v/>
      </c>
      <c r="F30" s="20">
        <f>IF(A30="","",(YEAR(D30)-YEAR(E30))*12+MONTH(D30)-MONTH(E30))</f>
        <v/>
      </c>
      <c r="G30" s="20">
        <f>IF(A30="","",IF(COUNTIFS($A$2:A30,A30,$D$2:D30,D30)=1,1,0))</f>
        <v/>
      </c>
    </row>
    <row r="31">
      <c r="A31" t="inlineStr">
        <is>
          <t>C0009</t>
        </is>
      </c>
      <c r="B31" s="17" t="n">
        <v>46027</v>
      </c>
      <c r="C31" s="18" t="n">
        <v>181</v>
      </c>
      <c r="D31" s="19">
        <f>IF(B31="","",DATE(YEAR(B31),MONTH(B31),1))</f>
        <v/>
      </c>
      <c r="E31" s="19">
        <f>IF(A31="","",_xlfn.MINIFS($D:$D,$A:$A,A31))</f>
        <v/>
      </c>
      <c r="F31" s="20">
        <f>IF(A31="","",(YEAR(D31)-YEAR(E31))*12+MONTH(D31)-MONTH(E31))</f>
        <v/>
      </c>
      <c r="G31" s="20">
        <f>IF(A31="","",IF(COUNTIFS($A$2:A31,A31,$D$2:D31,D31)=1,1,0))</f>
        <v/>
      </c>
    </row>
    <row r="32">
      <c r="A32" t="inlineStr">
        <is>
          <t>C0029</t>
        </is>
      </c>
      <c r="B32" s="17" t="n">
        <v>46027</v>
      </c>
      <c r="C32" s="18" t="n">
        <v>162</v>
      </c>
      <c r="D32" s="19">
        <f>IF(B32="","",DATE(YEAR(B32),MONTH(B32),1))</f>
        <v/>
      </c>
      <c r="E32" s="19">
        <f>IF(A32="","",_xlfn.MINIFS($D:$D,$A:$A,A32))</f>
        <v/>
      </c>
      <c r="F32" s="20">
        <f>IF(A32="","",(YEAR(D32)-YEAR(E32))*12+MONTH(D32)-MONTH(E32))</f>
        <v/>
      </c>
      <c r="G32" s="20">
        <f>IF(A32="","",IF(COUNTIFS($A$2:A32,A32,$D$2:D32,D32)=1,1,0))</f>
        <v/>
      </c>
    </row>
    <row r="33">
      <c r="A33" t="inlineStr">
        <is>
          <t>C0053</t>
        </is>
      </c>
      <c r="B33" s="17" t="n">
        <v>46027</v>
      </c>
      <c r="C33" s="18" t="n">
        <v>287</v>
      </c>
      <c r="D33" s="19">
        <f>IF(B33="","",DATE(YEAR(B33),MONTH(B33),1))</f>
        <v/>
      </c>
      <c r="E33" s="19">
        <f>IF(A33="","",_xlfn.MINIFS($D:$D,$A:$A,A33))</f>
        <v/>
      </c>
      <c r="F33" s="20">
        <f>IF(A33="","",(YEAR(D33)-YEAR(E33))*12+MONTH(D33)-MONTH(E33))</f>
        <v/>
      </c>
      <c r="G33" s="20">
        <f>IF(A33="","",IF(COUNTIFS($A$2:A33,A33,$D$2:D33,D33)=1,1,0))</f>
        <v/>
      </c>
    </row>
    <row r="34">
      <c r="A34" t="inlineStr">
        <is>
          <t>C0119</t>
        </is>
      </c>
      <c r="B34" s="17" t="n">
        <v>46027</v>
      </c>
      <c r="C34" s="18" t="n">
        <v>132</v>
      </c>
      <c r="D34" s="19">
        <f>IF(B34="","",DATE(YEAR(B34),MONTH(B34),1))</f>
        <v/>
      </c>
      <c r="E34" s="19">
        <f>IF(A34="","",_xlfn.MINIFS($D:$D,$A:$A,A34))</f>
        <v/>
      </c>
      <c r="F34" s="20">
        <f>IF(A34="","",(YEAR(D34)-YEAR(E34))*12+MONTH(D34)-MONTH(E34))</f>
        <v/>
      </c>
      <c r="G34" s="20">
        <f>IF(A34="","",IF(COUNTIFS($A$2:A34,A34,$D$2:D34,D34)=1,1,0))</f>
        <v/>
      </c>
    </row>
    <row r="35">
      <c r="A35" t="inlineStr">
        <is>
          <t>C0129</t>
        </is>
      </c>
      <c r="B35" s="17" t="n">
        <v>46027</v>
      </c>
      <c r="C35" s="18" t="n">
        <v>255</v>
      </c>
      <c r="D35" s="19">
        <f>IF(B35="","",DATE(YEAR(B35),MONTH(B35),1))</f>
        <v/>
      </c>
      <c r="E35" s="19">
        <f>IF(A35="","",_xlfn.MINIFS($D:$D,$A:$A,A35))</f>
        <v/>
      </c>
      <c r="F35" s="20">
        <f>IF(A35="","",(YEAR(D35)-YEAR(E35))*12+MONTH(D35)-MONTH(E35))</f>
        <v/>
      </c>
      <c r="G35" s="20">
        <f>IF(A35="","",IF(COUNTIFS($A$2:A35,A35,$D$2:D35,D35)=1,1,0))</f>
        <v/>
      </c>
    </row>
    <row r="36">
      <c r="A36" t="inlineStr">
        <is>
          <t>C0004</t>
        </is>
      </c>
      <c r="B36" s="17" t="n">
        <v>46028</v>
      </c>
      <c r="C36" s="18" t="n">
        <v>164</v>
      </c>
      <c r="D36" s="19">
        <f>IF(B36="","",DATE(YEAR(B36),MONTH(B36),1))</f>
        <v/>
      </c>
      <c r="E36" s="19">
        <f>IF(A36="","",_xlfn.MINIFS($D:$D,$A:$A,A36))</f>
        <v/>
      </c>
      <c r="F36" s="20">
        <f>IF(A36="","",(YEAR(D36)-YEAR(E36))*12+MONTH(D36)-MONTH(E36))</f>
        <v/>
      </c>
      <c r="G36" s="20">
        <f>IF(A36="","",IF(COUNTIFS($A$2:A36,A36,$D$2:D36,D36)=1,1,0))</f>
        <v/>
      </c>
    </row>
    <row r="37">
      <c r="A37" t="inlineStr">
        <is>
          <t>C0028</t>
        </is>
      </c>
      <c r="B37" s="17" t="n">
        <v>46028</v>
      </c>
      <c r="C37" s="18" t="n">
        <v>196</v>
      </c>
      <c r="D37" s="19">
        <f>IF(B37="","",DATE(YEAR(B37),MONTH(B37),1))</f>
        <v/>
      </c>
      <c r="E37" s="19">
        <f>IF(A37="","",_xlfn.MINIFS($D:$D,$A:$A,A37))</f>
        <v/>
      </c>
      <c r="F37" s="20">
        <f>IF(A37="","",(YEAR(D37)-YEAR(E37))*12+MONTH(D37)-MONTH(E37))</f>
        <v/>
      </c>
      <c r="G37" s="20">
        <f>IF(A37="","",IF(COUNTIFS($A$2:A37,A37,$D$2:D37,D37)=1,1,0))</f>
        <v/>
      </c>
    </row>
    <row r="38">
      <c r="A38" t="inlineStr">
        <is>
          <t>C0059</t>
        </is>
      </c>
      <c r="B38" s="17" t="n">
        <v>46028</v>
      </c>
      <c r="C38" s="18" t="n">
        <v>284</v>
      </c>
      <c r="D38" s="19">
        <f>IF(B38="","",DATE(YEAR(B38),MONTH(B38),1))</f>
        <v/>
      </c>
      <c r="E38" s="19">
        <f>IF(A38="","",_xlfn.MINIFS($D:$D,$A:$A,A38))</f>
        <v/>
      </c>
      <c r="F38" s="20">
        <f>IF(A38="","",(YEAR(D38)-YEAR(E38))*12+MONTH(D38)-MONTH(E38))</f>
        <v/>
      </c>
      <c r="G38" s="20">
        <f>IF(A38="","",IF(COUNTIFS($A$2:A38,A38,$D$2:D38,D38)=1,1,0))</f>
        <v/>
      </c>
    </row>
    <row r="39">
      <c r="A39" t="inlineStr">
        <is>
          <t>C0074</t>
        </is>
      </c>
      <c r="B39" s="17" t="n">
        <v>46028</v>
      </c>
      <c r="C39" s="18" t="n">
        <v>234</v>
      </c>
      <c r="D39" s="19">
        <f>IF(B39="","",DATE(YEAR(B39),MONTH(B39),1))</f>
        <v/>
      </c>
      <c r="E39" s="19">
        <f>IF(A39="","",_xlfn.MINIFS($D:$D,$A:$A,A39))</f>
        <v/>
      </c>
      <c r="F39" s="20">
        <f>IF(A39="","",(YEAR(D39)-YEAR(E39))*12+MONTH(D39)-MONTH(E39))</f>
        <v/>
      </c>
      <c r="G39" s="20">
        <f>IF(A39="","",IF(COUNTIFS($A$2:A39,A39,$D$2:D39,D39)=1,1,0))</f>
        <v/>
      </c>
    </row>
    <row r="40">
      <c r="A40" t="inlineStr">
        <is>
          <t>C0075</t>
        </is>
      </c>
      <c r="B40" s="17" t="n">
        <v>46028</v>
      </c>
      <c r="C40" s="18" t="n">
        <v>319</v>
      </c>
      <c r="D40" s="19">
        <f>IF(B40="","",DATE(YEAR(B40),MONTH(B40),1))</f>
        <v/>
      </c>
      <c r="E40" s="19">
        <f>IF(A40="","",_xlfn.MINIFS($D:$D,$A:$A,A40))</f>
        <v/>
      </c>
      <c r="F40" s="20">
        <f>IF(A40="","",(YEAR(D40)-YEAR(E40))*12+MONTH(D40)-MONTH(E40))</f>
        <v/>
      </c>
      <c r="G40" s="20">
        <f>IF(A40="","",IF(COUNTIFS($A$2:A40,A40,$D$2:D40,D40)=1,1,0))</f>
        <v/>
      </c>
    </row>
    <row r="41">
      <c r="A41" t="inlineStr">
        <is>
          <t>C0099</t>
        </is>
      </c>
      <c r="B41" s="17" t="n">
        <v>46028</v>
      </c>
      <c r="C41" s="18" t="n">
        <v>198</v>
      </c>
      <c r="D41" s="19">
        <f>IF(B41="","",DATE(YEAR(B41),MONTH(B41),1))</f>
        <v/>
      </c>
      <c r="E41" s="19">
        <f>IF(A41="","",_xlfn.MINIFS($D:$D,$A:$A,A41))</f>
        <v/>
      </c>
      <c r="F41" s="20">
        <f>IF(A41="","",(YEAR(D41)-YEAR(E41))*12+MONTH(D41)-MONTH(E41))</f>
        <v/>
      </c>
      <c r="G41" s="20">
        <f>IF(A41="","",IF(COUNTIFS($A$2:A41,A41,$D$2:D41,D41)=1,1,0))</f>
        <v/>
      </c>
    </row>
    <row r="42">
      <c r="A42" t="inlineStr">
        <is>
          <t>C0034</t>
        </is>
      </c>
      <c r="B42" s="17" t="n">
        <v>46029</v>
      </c>
      <c r="C42" s="18" t="n">
        <v>221</v>
      </c>
      <c r="D42" s="19">
        <f>IF(B42="","",DATE(YEAR(B42),MONTH(B42),1))</f>
        <v/>
      </c>
      <c r="E42" s="19">
        <f>IF(A42="","",_xlfn.MINIFS($D:$D,$A:$A,A42))</f>
        <v/>
      </c>
      <c r="F42" s="20">
        <f>IF(A42="","",(YEAR(D42)-YEAR(E42))*12+MONTH(D42)-MONTH(E42))</f>
        <v/>
      </c>
      <c r="G42" s="20">
        <f>IF(A42="","",IF(COUNTIFS($A$2:A42,A42,$D$2:D42,D42)=1,1,0))</f>
        <v/>
      </c>
    </row>
    <row r="43">
      <c r="A43" t="inlineStr">
        <is>
          <t>C0058</t>
        </is>
      </c>
      <c r="B43" s="17" t="n">
        <v>46029</v>
      </c>
      <c r="C43" s="18" t="n">
        <v>173</v>
      </c>
      <c r="D43" s="19">
        <f>IF(B43="","",DATE(YEAR(B43),MONTH(B43),1))</f>
        <v/>
      </c>
      <c r="E43" s="19">
        <f>IF(A43="","",_xlfn.MINIFS($D:$D,$A:$A,A43))</f>
        <v/>
      </c>
      <c r="F43" s="20">
        <f>IF(A43="","",(YEAR(D43)-YEAR(E43))*12+MONTH(D43)-MONTH(E43))</f>
        <v/>
      </c>
      <c r="G43" s="20">
        <f>IF(A43="","",IF(COUNTIFS($A$2:A43,A43,$D$2:D43,D43)=1,1,0))</f>
        <v/>
      </c>
    </row>
    <row r="44">
      <c r="A44" t="inlineStr">
        <is>
          <t>C0091</t>
        </is>
      </c>
      <c r="B44" s="17" t="n">
        <v>46029</v>
      </c>
      <c r="C44" s="18" t="n">
        <v>243</v>
      </c>
      <c r="D44" s="19">
        <f>IF(B44="","",DATE(YEAR(B44),MONTH(B44),1))</f>
        <v/>
      </c>
      <c r="E44" s="19">
        <f>IF(A44="","",_xlfn.MINIFS($D:$D,$A:$A,A44))</f>
        <v/>
      </c>
      <c r="F44" s="20">
        <f>IF(A44="","",(YEAR(D44)-YEAR(E44))*12+MONTH(D44)-MONTH(E44))</f>
        <v/>
      </c>
      <c r="G44" s="20">
        <f>IF(A44="","",IF(COUNTIFS($A$2:A44,A44,$D$2:D44,D44)=1,1,0))</f>
        <v/>
      </c>
    </row>
    <row r="45">
      <c r="A45" t="inlineStr">
        <is>
          <t>C0105</t>
        </is>
      </c>
      <c r="B45" s="17" t="n">
        <v>46029</v>
      </c>
      <c r="C45" s="18" t="n">
        <v>354</v>
      </c>
      <c r="D45" s="19">
        <f>IF(B45="","",DATE(YEAR(B45),MONTH(B45),1))</f>
        <v/>
      </c>
      <c r="E45" s="19">
        <f>IF(A45="","",_xlfn.MINIFS($D:$D,$A:$A,A45))</f>
        <v/>
      </c>
      <c r="F45" s="20">
        <f>IF(A45="","",(YEAR(D45)-YEAR(E45))*12+MONTH(D45)-MONTH(E45))</f>
        <v/>
      </c>
      <c r="G45" s="20">
        <f>IF(A45="","",IF(COUNTIFS($A$2:A45,A45,$D$2:D45,D45)=1,1,0))</f>
        <v/>
      </c>
    </row>
    <row r="46">
      <c r="A46" t="inlineStr">
        <is>
          <t>C0118</t>
        </is>
      </c>
      <c r="B46" s="17" t="n">
        <v>46029</v>
      </c>
      <c r="C46" s="18" t="n">
        <v>172</v>
      </c>
      <c r="D46" s="19">
        <f>IF(B46="","",DATE(YEAR(B46),MONTH(B46),1))</f>
        <v/>
      </c>
      <c r="E46" s="19">
        <f>IF(A46="","",_xlfn.MINIFS($D:$D,$A:$A,A46))</f>
        <v/>
      </c>
      <c r="F46" s="20">
        <f>IF(A46="","",(YEAR(D46)-YEAR(E46))*12+MONTH(D46)-MONTH(E46))</f>
        <v/>
      </c>
      <c r="G46" s="20">
        <f>IF(A46="","",IF(COUNTIFS($A$2:A46,A46,$D$2:D46,D46)=1,1,0))</f>
        <v/>
      </c>
    </row>
    <row r="47">
      <c r="A47" t="inlineStr">
        <is>
          <t>C0015</t>
        </is>
      </c>
      <c r="B47" s="17" t="n">
        <v>46030</v>
      </c>
      <c r="C47" s="18" t="n">
        <v>264</v>
      </c>
      <c r="D47" s="19">
        <f>IF(B47="","",DATE(YEAR(B47),MONTH(B47),1))</f>
        <v/>
      </c>
      <c r="E47" s="19">
        <f>IF(A47="","",_xlfn.MINIFS($D:$D,$A:$A,A47))</f>
        <v/>
      </c>
      <c r="F47" s="20">
        <f>IF(A47="","",(YEAR(D47)-YEAR(E47))*12+MONTH(D47)-MONTH(E47))</f>
        <v/>
      </c>
      <c r="G47" s="20">
        <f>IF(A47="","",IF(COUNTIFS($A$2:A47,A47,$D$2:D47,D47)=1,1,0))</f>
        <v/>
      </c>
    </row>
    <row r="48">
      <c r="A48" t="inlineStr">
        <is>
          <t>C0031</t>
        </is>
      </c>
      <c r="B48" s="17" t="n">
        <v>46030</v>
      </c>
      <c r="C48" s="18" t="n">
        <v>147</v>
      </c>
      <c r="D48" s="19">
        <f>IF(B48="","",DATE(YEAR(B48),MONTH(B48),1))</f>
        <v/>
      </c>
      <c r="E48" s="19">
        <f>IF(A48="","",_xlfn.MINIFS($D:$D,$A:$A,A48))</f>
        <v/>
      </c>
      <c r="F48" s="20">
        <f>IF(A48="","",(YEAR(D48)-YEAR(E48))*12+MONTH(D48)-MONTH(E48))</f>
        <v/>
      </c>
      <c r="G48" s="20">
        <f>IF(A48="","",IF(COUNTIFS($A$2:A48,A48,$D$2:D48,D48)=1,1,0))</f>
        <v/>
      </c>
    </row>
    <row r="49">
      <c r="A49" t="inlineStr">
        <is>
          <t>C0068</t>
        </is>
      </c>
      <c r="B49" s="17" t="n">
        <v>46030</v>
      </c>
      <c r="C49" s="18" t="n">
        <v>240</v>
      </c>
      <c r="D49" s="19">
        <f>IF(B49="","",DATE(YEAR(B49),MONTH(B49),1))</f>
        <v/>
      </c>
      <c r="E49" s="19">
        <f>IF(A49="","",_xlfn.MINIFS($D:$D,$A:$A,A49))</f>
        <v/>
      </c>
      <c r="F49" s="20">
        <f>IF(A49="","",(YEAR(D49)-YEAR(E49))*12+MONTH(D49)-MONTH(E49))</f>
        <v/>
      </c>
      <c r="G49" s="20">
        <f>IF(A49="","",IF(COUNTIFS($A$2:A49,A49,$D$2:D49,D49)=1,1,0))</f>
        <v/>
      </c>
    </row>
    <row r="50">
      <c r="A50" t="inlineStr">
        <is>
          <t>C0081</t>
        </is>
      </c>
      <c r="B50" s="17" t="n">
        <v>46030</v>
      </c>
      <c r="C50" s="18" t="n">
        <v>199</v>
      </c>
      <c r="D50" s="19">
        <f>IF(B50="","",DATE(YEAR(B50),MONTH(B50),1))</f>
        <v/>
      </c>
      <c r="E50" s="19">
        <f>IF(A50="","",_xlfn.MINIFS($D:$D,$A:$A,A50))</f>
        <v/>
      </c>
      <c r="F50" s="20">
        <f>IF(A50="","",(YEAR(D50)-YEAR(E50))*12+MONTH(D50)-MONTH(E50))</f>
        <v/>
      </c>
      <c r="G50" s="20">
        <f>IF(A50="","",IF(COUNTIFS($A$2:A50,A50,$D$2:D50,D50)=1,1,0))</f>
        <v/>
      </c>
    </row>
    <row r="51">
      <c r="A51" t="inlineStr">
        <is>
          <t>C0103</t>
        </is>
      </c>
      <c r="B51" s="17" t="n">
        <v>46030</v>
      </c>
      <c r="C51" s="18" t="n">
        <v>164</v>
      </c>
      <c r="D51" s="19">
        <f>IF(B51="","",DATE(YEAR(B51),MONTH(B51),1))</f>
        <v/>
      </c>
      <c r="E51" s="19">
        <f>IF(A51="","",_xlfn.MINIFS($D:$D,$A:$A,A51))</f>
        <v/>
      </c>
      <c r="F51" s="20">
        <f>IF(A51="","",(YEAR(D51)-YEAR(E51))*12+MONTH(D51)-MONTH(E51))</f>
        <v/>
      </c>
      <c r="G51" s="20">
        <f>IF(A51="","",IF(COUNTIFS($A$2:A51,A51,$D$2:D51,D51)=1,1,0))</f>
        <v/>
      </c>
    </row>
    <row r="52">
      <c r="A52" t="inlineStr">
        <is>
          <t>C0012</t>
        </is>
      </c>
      <c r="B52" s="17" t="n">
        <v>46031</v>
      </c>
      <c r="C52" s="18" t="n">
        <v>311</v>
      </c>
      <c r="D52" s="19">
        <f>IF(B52="","",DATE(YEAR(B52),MONTH(B52),1))</f>
        <v/>
      </c>
      <c r="E52" s="19">
        <f>IF(A52="","",_xlfn.MINIFS($D:$D,$A:$A,A52))</f>
        <v/>
      </c>
      <c r="F52" s="20">
        <f>IF(A52="","",(YEAR(D52)-YEAR(E52))*12+MONTH(D52)-MONTH(E52))</f>
        <v/>
      </c>
      <c r="G52" s="20">
        <f>IF(A52="","",IF(COUNTIFS($A$2:A52,A52,$D$2:D52,D52)=1,1,0))</f>
        <v/>
      </c>
    </row>
    <row r="53">
      <c r="A53" t="inlineStr">
        <is>
          <t>C0024</t>
        </is>
      </c>
      <c r="B53" s="17" t="n">
        <v>46031</v>
      </c>
      <c r="C53" s="18" t="n">
        <v>203</v>
      </c>
      <c r="D53" s="19">
        <f>IF(B53="","",DATE(YEAR(B53),MONTH(B53),1))</f>
        <v/>
      </c>
      <c r="E53" s="19">
        <f>IF(A53="","",_xlfn.MINIFS($D:$D,$A:$A,A53))</f>
        <v/>
      </c>
      <c r="F53" s="20">
        <f>IF(A53="","",(YEAR(D53)-YEAR(E53))*12+MONTH(D53)-MONTH(E53))</f>
        <v/>
      </c>
      <c r="G53" s="20">
        <f>IF(A53="","",IF(COUNTIFS($A$2:A53,A53,$D$2:D53,D53)=1,1,0))</f>
        <v/>
      </c>
    </row>
    <row r="54">
      <c r="A54" t="inlineStr">
        <is>
          <t>C0025</t>
        </is>
      </c>
      <c r="B54" s="17" t="n">
        <v>46031</v>
      </c>
      <c r="C54" s="18" t="n">
        <v>356</v>
      </c>
      <c r="D54" s="19">
        <f>IF(B54="","",DATE(YEAR(B54),MONTH(B54),1))</f>
        <v/>
      </c>
      <c r="E54" s="19">
        <f>IF(A54="","",_xlfn.MINIFS($D:$D,$A:$A,A54))</f>
        <v/>
      </c>
      <c r="F54" s="20">
        <f>IF(A54="","",(YEAR(D54)-YEAR(E54))*12+MONTH(D54)-MONTH(E54))</f>
        <v/>
      </c>
      <c r="G54" s="20">
        <f>IF(A54="","",IF(COUNTIFS($A$2:A54,A54,$D$2:D54,D54)=1,1,0))</f>
        <v/>
      </c>
    </row>
    <row r="55">
      <c r="A55" t="inlineStr">
        <is>
          <t>C0030</t>
        </is>
      </c>
      <c r="B55" s="17" t="n">
        <v>46031</v>
      </c>
      <c r="C55" s="18" t="n">
        <v>211</v>
      </c>
      <c r="D55" s="19">
        <f>IF(B55="","",DATE(YEAR(B55),MONTH(B55),1))</f>
        <v/>
      </c>
      <c r="E55" s="19">
        <f>IF(A55="","",_xlfn.MINIFS($D:$D,$A:$A,A55))</f>
        <v/>
      </c>
      <c r="F55" s="20">
        <f>IF(A55="","",(YEAR(D55)-YEAR(E55))*12+MONTH(D55)-MONTH(E55))</f>
        <v/>
      </c>
      <c r="G55" s="20">
        <f>IF(A55="","",IF(COUNTIFS($A$2:A55,A55,$D$2:D55,D55)=1,1,0))</f>
        <v/>
      </c>
    </row>
    <row r="56">
      <c r="A56" t="inlineStr">
        <is>
          <t>C0032</t>
        </is>
      </c>
      <c r="B56" s="17" t="n">
        <v>46031</v>
      </c>
      <c r="C56" s="18" t="n">
        <v>199</v>
      </c>
      <c r="D56" s="19">
        <f>IF(B56="","",DATE(YEAR(B56),MONTH(B56),1))</f>
        <v/>
      </c>
      <c r="E56" s="19">
        <f>IF(A56="","",_xlfn.MINIFS($D:$D,$A:$A,A56))</f>
        <v/>
      </c>
      <c r="F56" s="20">
        <f>IF(A56="","",(YEAR(D56)-YEAR(E56))*12+MONTH(D56)-MONTH(E56))</f>
        <v/>
      </c>
      <c r="G56" s="20">
        <f>IF(A56="","",IF(COUNTIFS($A$2:A56,A56,$D$2:D56,D56)=1,1,0))</f>
        <v/>
      </c>
    </row>
    <row r="57">
      <c r="A57" t="inlineStr">
        <is>
          <t>C0049</t>
        </is>
      </c>
      <c r="B57" s="17" t="n">
        <v>46031</v>
      </c>
      <c r="C57" s="18" t="n">
        <v>330</v>
      </c>
      <c r="D57" s="19">
        <f>IF(B57="","",DATE(YEAR(B57),MONTH(B57),1))</f>
        <v/>
      </c>
      <c r="E57" s="19">
        <f>IF(A57="","",_xlfn.MINIFS($D:$D,$A:$A,A57))</f>
        <v/>
      </c>
      <c r="F57" s="20">
        <f>IF(A57="","",(YEAR(D57)-YEAR(E57))*12+MONTH(D57)-MONTH(E57))</f>
        <v/>
      </c>
      <c r="G57" s="20">
        <f>IF(A57="","",IF(COUNTIFS($A$2:A57,A57,$D$2:D57,D57)=1,1,0))</f>
        <v/>
      </c>
    </row>
    <row r="58">
      <c r="A58" t="inlineStr">
        <is>
          <t>C0064</t>
        </is>
      </c>
      <c r="B58" s="17" t="n">
        <v>46031</v>
      </c>
      <c r="C58" s="18" t="n">
        <v>330</v>
      </c>
      <c r="D58" s="19">
        <f>IF(B58="","",DATE(YEAR(B58),MONTH(B58),1))</f>
        <v/>
      </c>
      <c r="E58" s="19">
        <f>IF(A58="","",_xlfn.MINIFS($D:$D,$A:$A,A58))</f>
        <v/>
      </c>
      <c r="F58" s="20">
        <f>IF(A58="","",(YEAR(D58)-YEAR(E58))*12+MONTH(D58)-MONTH(E58))</f>
        <v/>
      </c>
      <c r="G58" s="20">
        <f>IF(A58="","",IF(COUNTIFS($A$2:A58,A58,$D$2:D58,D58)=1,1,0))</f>
        <v/>
      </c>
    </row>
    <row r="59">
      <c r="A59" t="inlineStr">
        <is>
          <t>C0070</t>
        </is>
      </c>
      <c r="B59" s="17" t="n">
        <v>46031</v>
      </c>
      <c r="C59" s="18" t="n">
        <v>204</v>
      </c>
      <c r="D59" s="19">
        <f>IF(B59="","",DATE(YEAR(B59),MONTH(B59),1))</f>
        <v/>
      </c>
      <c r="E59" s="19">
        <f>IF(A59="","",_xlfn.MINIFS($D:$D,$A:$A,A59))</f>
        <v/>
      </c>
      <c r="F59" s="20">
        <f>IF(A59="","",(YEAR(D59)-YEAR(E59))*12+MONTH(D59)-MONTH(E59))</f>
        <v/>
      </c>
      <c r="G59" s="20">
        <f>IF(A59="","",IF(COUNTIFS($A$2:A59,A59,$D$2:D59,D59)=1,1,0))</f>
        <v/>
      </c>
    </row>
    <row r="60">
      <c r="A60" t="inlineStr">
        <is>
          <t>C0116</t>
        </is>
      </c>
      <c r="B60" s="17" t="n">
        <v>46031</v>
      </c>
      <c r="C60" s="18" t="n">
        <v>221</v>
      </c>
      <c r="D60" s="19">
        <f>IF(B60="","",DATE(YEAR(B60),MONTH(B60),1))</f>
        <v/>
      </c>
      <c r="E60" s="19">
        <f>IF(A60="","",_xlfn.MINIFS($D:$D,$A:$A,A60))</f>
        <v/>
      </c>
      <c r="F60" s="20">
        <f>IF(A60="","",(YEAR(D60)-YEAR(E60))*12+MONTH(D60)-MONTH(E60))</f>
        <v/>
      </c>
      <c r="G60" s="20">
        <f>IF(A60="","",IF(COUNTIFS($A$2:A60,A60,$D$2:D60,D60)=1,1,0))</f>
        <v/>
      </c>
    </row>
    <row r="61">
      <c r="A61" t="inlineStr">
        <is>
          <t>C0045</t>
        </is>
      </c>
      <c r="B61" s="17" t="n">
        <v>46032</v>
      </c>
      <c r="C61" s="18" t="n">
        <v>221</v>
      </c>
      <c r="D61" s="19">
        <f>IF(B61="","",DATE(YEAR(B61),MONTH(B61),1))</f>
        <v/>
      </c>
      <c r="E61" s="19">
        <f>IF(A61="","",_xlfn.MINIFS($D:$D,$A:$A,A61))</f>
        <v/>
      </c>
      <c r="F61" s="20">
        <f>IF(A61="","",(YEAR(D61)-YEAR(E61))*12+MONTH(D61)-MONTH(E61))</f>
        <v/>
      </c>
      <c r="G61" s="20">
        <f>IF(A61="","",IF(COUNTIFS($A$2:A61,A61,$D$2:D61,D61)=1,1,0))</f>
        <v/>
      </c>
    </row>
    <row r="62">
      <c r="A62" t="inlineStr">
        <is>
          <t>C0065</t>
        </is>
      </c>
      <c r="B62" s="17" t="n">
        <v>46033</v>
      </c>
      <c r="C62" s="18" t="n">
        <v>270</v>
      </c>
      <c r="D62" s="19">
        <f>IF(B62="","",DATE(YEAR(B62),MONTH(B62),1))</f>
        <v/>
      </c>
      <c r="E62" s="19">
        <f>IF(A62="","",_xlfn.MINIFS($D:$D,$A:$A,A62))</f>
        <v/>
      </c>
      <c r="F62" s="20">
        <f>IF(A62="","",(YEAR(D62)-YEAR(E62))*12+MONTH(D62)-MONTH(E62))</f>
        <v/>
      </c>
      <c r="G62" s="20">
        <f>IF(A62="","",IF(COUNTIFS($A$2:A62,A62,$D$2:D62,D62)=1,1,0))</f>
        <v/>
      </c>
    </row>
    <row r="63">
      <c r="A63" t="inlineStr">
        <is>
          <t>C0092</t>
        </is>
      </c>
      <c r="B63" s="17" t="n">
        <v>46033</v>
      </c>
      <c r="C63" s="18" t="n">
        <v>271</v>
      </c>
      <c r="D63" s="19">
        <f>IF(B63="","",DATE(YEAR(B63),MONTH(B63),1))</f>
        <v/>
      </c>
      <c r="E63" s="19">
        <f>IF(A63="","",_xlfn.MINIFS($D:$D,$A:$A,A63))</f>
        <v/>
      </c>
      <c r="F63" s="20">
        <f>IF(A63="","",(YEAR(D63)-YEAR(E63))*12+MONTH(D63)-MONTH(E63))</f>
        <v/>
      </c>
      <c r="G63" s="20">
        <f>IF(A63="","",IF(COUNTIFS($A$2:A63,A63,$D$2:D63,D63)=1,1,0))</f>
        <v/>
      </c>
    </row>
    <row r="64">
      <c r="A64" t="inlineStr">
        <is>
          <t>C0007</t>
        </is>
      </c>
      <c r="B64" s="17" t="n">
        <v>46034</v>
      </c>
      <c r="C64" s="18" t="n">
        <v>170</v>
      </c>
      <c r="D64" s="19">
        <f>IF(B64="","",DATE(YEAR(B64),MONTH(B64),1))</f>
        <v/>
      </c>
      <c r="E64" s="19">
        <f>IF(A64="","",_xlfn.MINIFS($D:$D,$A:$A,A64))</f>
        <v/>
      </c>
      <c r="F64" s="20">
        <f>IF(A64="","",(YEAR(D64)-YEAR(E64))*12+MONTH(D64)-MONTH(E64))</f>
        <v/>
      </c>
      <c r="G64" s="20">
        <f>IF(A64="","",IF(COUNTIFS($A$2:A64,A64,$D$2:D64,D64)=1,1,0))</f>
        <v/>
      </c>
    </row>
    <row r="65">
      <c r="A65" t="inlineStr">
        <is>
          <t>C0016</t>
        </is>
      </c>
      <c r="B65" s="17" t="n">
        <v>46034</v>
      </c>
      <c r="C65" s="18" t="n">
        <v>284</v>
      </c>
      <c r="D65" s="19">
        <f>IF(B65="","",DATE(YEAR(B65),MONTH(B65),1))</f>
        <v/>
      </c>
      <c r="E65" s="19">
        <f>IF(A65="","",_xlfn.MINIFS($D:$D,$A:$A,A65))</f>
        <v/>
      </c>
      <c r="F65" s="20">
        <f>IF(A65="","",(YEAR(D65)-YEAR(E65))*12+MONTH(D65)-MONTH(E65))</f>
        <v/>
      </c>
      <c r="G65" s="20">
        <f>IF(A65="","",IF(COUNTIFS($A$2:A65,A65,$D$2:D65,D65)=1,1,0))</f>
        <v/>
      </c>
    </row>
    <row r="66">
      <c r="A66" t="inlineStr">
        <is>
          <t>C0026</t>
        </is>
      </c>
      <c r="B66" s="17" t="n">
        <v>46034</v>
      </c>
      <c r="C66" s="18" t="n">
        <v>308</v>
      </c>
      <c r="D66" s="19">
        <f>IF(B66="","",DATE(YEAR(B66),MONTH(B66),1))</f>
        <v/>
      </c>
      <c r="E66" s="19">
        <f>IF(A66="","",_xlfn.MINIFS($D:$D,$A:$A,A66))</f>
        <v/>
      </c>
      <c r="F66" s="20">
        <f>IF(A66="","",(YEAR(D66)-YEAR(E66))*12+MONTH(D66)-MONTH(E66))</f>
        <v/>
      </c>
      <c r="G66" s="20">
        <f>IF(A66="","",IF(COUNTIFS($A$2:A66,A66,$D$2:D66,D66)=1,1,0))</f>
        <v/>
      </c>
    </row>
    <row r="67">
      <c r="A67" t="inlineStr">
        <is>
          <t>C0044</t>
        </is>
      </c>
      <c r="B67" s="17" t="n">
        <v>46034</v>
      </c>
      <c r="C67" s="18" t="n">
        <v>307</v>
      </c>
      <c r="D67" s="19">
        <f>IF(B67="","",DATE(YEAR(B67),MONTH(B67),1))</f>
        <v/>
      </c>
      <c r="E67" s="19">
        <f>IF(A67="","",_xlfn.MINIFS($D:$D,$A:$A,A67))</f>
        <v/>
      </c>
      <c r="F67" s="20">
        <f>IF(A67="","",(YEAR(D67)-YEAR(E67))*12+MONTH(D67)-MONTH(E67))</f>
        <v/>
      </c>
      <c r="G67" s="20">
        <f>IF(A67="","",IF(COUNTIFS($A$2:A67,A67,$D$2:D67,D67)=1,1,0))</f>
        <v/>
      </c>
    </row>
    <row r="68">
      <c r="A68" t="inlineStr">
        <is>
          <t>C0082</t>
        </is>
      </c>
      <c r="B68" s="17" t="n">
        <v>46034</v>
      </c>
      <c r="C68" s="18" t="n">
        <v>167</v>
      </c>
      <c r="D68" s="19">
        <f>IF(B68="","",DATE(YEAR(B68),MONTH(B68),1))</f>
        <v/>
      </c>
      <c r="E68" s="19">
        <f>IF(A68="","",_xlfn.MINIFS($D:$D,$A:$A,A68))</f>
        <v/>
      </c>
      <c r="F68" s="20">
        <f>IF(A68="","",(YEAR(D68)-YEAR(E68))*12+MONTH(D68)-MONTH(E68))</f>
        <v/>
      </c>
      <c r="G68" s="20">
        <f>IF(A68="","",IF(COUNTIFS($A$2:A68,A68,$D$2:D68,D68)=1,1,0))</f>
        <v/>
      </c>
    </row>
    <row r="69">
      <c r="A69" t="inlineStr">
        <is>
          <t>C0126</t>
        </is>
      </c>
      <c r="B69" s="17" t="n">
        <v>46034</v>
      </c>
      <c r="C69" s="18" t="n">
        <v>247</v>
      </c>
      <c r="D69" s="19">
        <f>IF(B69="","",DATE(YEAR(B69),MONTH(B69),1))</f>
        <v/>
      </c>
      <c r="E69" s="19">
        <f>IF(A69="","",_xlfn.MINIFS($D:$D,$A:$A,A69))</f>
        <v/>
      </c>
      <c r="F69" s="20">
        <f>IF(A69="","",(YEAR(D69)-YEAR(E69))*12+MONTH(D69)-MONTH(E69))</f>
        <v/>
      </c>
      <c r="G69" s="20">
        <f>IF(A69="","",IF(COUNTIFS($A$2:A69,A69,$D$2:D69,D69)=1,1,0))</f>
        <v/>
      </c>
    </row>
    <row r="70">
      <c r="A70" t="inlineStr">
        <is>
          <t>C0001</t>
        </is>
      </c>
      <c r="B70" s="17" t="n">
        <v>46035</v>
      </c>
      <c r="C70" s="18" t="n">
        <v>204</v>
      </c>
      <c r="D70" s="19">
        <f>IF(B70="","",DATE(YEAR(B70),MONTH(B70),1))</f>
        <v/>
      </c>
      <c r="E70" s="19">
        <f>IF(A70="","",_xlfn.MINIFS($D:$D,$A:$A,A70))</f>
        <v/>
      </c>
      <c r="F70" s="20">
        <f>IF(A70="","",(YEAR(D70)-YEAR(E70))*12+MONTH(D70)-MONTH(E70))</f>
        <v/>
      </c>
      <c r="G70" s="20">
        <f>IF(A70="","",IF(COUNTIFS($A$2:A70,A70,$D$2:D70,D70)=1,1,0))</f>
        <v/>
      </c>
    </row>
    <row r="71">
      <c r="A71" t="inlineStr">
        <is>
          <t>C0046</t>
        </is>
      </c>
      <c r="B71" s="17" t="n">
        <v>46035</v>
      </c>
      <c r="C71" s="18" t="n">
        <v>186</v>
      </c>
      <c r="D71" s="19">
        <f>IF(B71="","",DATE(YEAR(B71),MONTH(B71),1))</f>
        <v/>
      </c>
      <c r="E71" s="19">
        <f>IF(A71="","",_xlfn.MINIFS($D:$D,$A:$A,A71))</f>
        <v/>
      </c>
      <c r="F71" s="20">
        <f>IF(A71="","",(YEAR(D71)-YEAR(E71))*12+MONTH(D71)-MONTH(E71))</f>
        <v/>
      </c>
      <c r="G71" s="20">
        <f>IF(A71="","",IF(COUNTIFS($A$2:A71,A71,$D$2:D71,D71)=1,1,0))</f>
        <v/>
      </c>
    </row>
    <row r="72">
      <c r="A72" t="inlineStr">
        <is>
          <t>C0049</t>
        </is>
      </c>
      <c r="B72" s="17" t="n">
        <v>46035</v>
      </c>
      <c r="C72" s="18" t="n">
        <v>187</v>
      </c>
      <c r="D72" s="19">
        <f>IF(B72="","",DATE(YEAR(B72),MONTH(B72),1))</f>
        <v/>
      </c>
      <c r="E72" s="19">
        <f>IF(A72="","",_xlfn.MINIFS($D:$D,$A:$A,A72))</f>
        <v/>
      </c>
      <c r="F72" s="20">
        <f>IF(A72="","",(YEAR(D72)-YEAR(E72))*12+MONTH(D72)-MONTH(E72))</f>
        <v/>
      </c>
      <c r="G72" s="20">
        <f>IF(A72="","",IF(COUNTIFS($A$2:A72,A72,$D$2:D72,D72)=1,1,0))</f>
        <v/>
      </c>
    </row>
    <row r="73">
      <c r="A73" t="inlineStr">
        <is>
          <t>C0061</t>
        </is>
      </c>
      <c r="B73" s="17" t="n">
        <v>46036</v>
      </c>
      <c r="C73" s="18" t="n">
        <v>255</v>
      </c>
      <c r="D73" s="19">
        <f>IF(B73="","",DATE(YEAR(B73),MONTH(B73),1))</f>
        <v/>
      </c>
      <c r="E73" s="19">
        <f>IF(A73="","",_xlfn.MINIFS($D:$D,$A:$A,A73))</f>
        <v/>
      </c>
      <c r="F73" s="20">
        <f>IF(A73="","",(YEAR(D73)-YEAR(E73))*12+MONTH(D73)-MONTH(E73))</f>
        <v/>
      </c>
      <c r="G73" s="20">
        <f>IF(A73="","",IF(COUNTIFS($A$2:A73,A73,$D$2:D73,D73)=1,1,0))</f>
        <v/>
      </c>
    </row>
    <row r="74">
      <c r="A74" t="inlineStr">
        <is>
          <t>C0073</t>
        </is>
      </c>
      <c r="B74" s="17" t="n">
        <v>46036</v>
      </c>
      <c r="C74" s="18" t="n">
        <v>339</v>
      </c>
      <c r="D74" s="19">
        <f>IF(B74="","",DATE(YEAR(B74),MONTH(B74),1))</f>
        <v/>
      </c>
      <c r="E74" s="19">
        <f>IF(A74="","",_xlfn.MINIFS($D:$D,$A:$A,A74))</f>
        <v/>
      </c>
      <c r="F74" s="20">
        <f>IF(A74="","",(YEAR(D74)-YEAR(E74))*12+MONTH(D74)-MONTH(E74))</f>
        <v/>
      </c>
      <c r="G74" s="20">
        <f>IF(A74="","",IF(COUNTIFS($A$2:A74,A74,$D$2:D74,D74)=1,1,0))</f>
        <v/>
      </c>
    </row>
    <row r="75">
      <c r="A75" t="inlineStr">
        <is>
          <t>C0101</t>
        </is>
      </c>
      <c r="B75" s="17" t="n">
        <v>46036</v>
      </c>
      <c r="C75" s="18" t="n">
        <v>147</v>
      </c>
      <c r="D75" s="19">
        <f>IF(B75="","",DATE(YEAR(B75),MONTH(B75),1))</f>
        <v/>
      </c>
      <c r="E75" s="19">
        <f>IF(A75="","",_xlfn.MINIFS($D:$D,$A:$A,A75))</f>
        <v/>
      </c>
      <c r="F75" s="20">
        <f>IF(A75="","",(YEAR(D75)-YEAR(E75))*12+MONTH(D75)-MONTH(E75))</f>
        <v/>
      </c>
      <c r="G75" s="20">
        <f>IF(A75="","",IF(COUNTIFS($A$2:A75,A75,$D$2:D75,D75)=1,1,0))</f>
        <v/>
      </c>
    </row>
    <row r="76">
      <c r="A76" t="inlineStr">
        <is>
          <t>C0050</t>
        </is>
      </c>
      <c r="B76" s="17" t="n">
        <v>46037</v>
      </c>
      <c r="C76" s="18" t="n">
        <v>416</v>
      </c>
      <c r="D76" s="19">
        <f>IF(B76="","",DATE(YEAR(B76),MONTH(B76),1))</f>
        <v/>
      </c>
      <c r="E76" s="19">
        <f>IF(A76="","",_xlfn.MINIFS($D:$D,$A:$A,A76))</f>
        <v/>
      </c>
      <c r="F76" s="20">
        <f>IF(A76="","",(YEAR(D76)-YEAR(E76))*12+MONTH(D76)-MONTH(E76))</f>
        <v/>
      </c>
      <c r="G76" s="20">
        <f>IF(A76="","",IF(COUNTIFS($A$2:A76,A76,$D$2:D76,D76)=1,1,0))</f>
        <v/>
      </c>
    </row>
    <row r="77">
      <c r="A77" t="inlineStr">
        <is>
          <t>C0087</t>
        </is>
      </c>
      <c r="B77" s="17" t="n">
        <v>46037</v>
      </c>
      <c r="C77" s="18" t="n">
        <v>149</v>
      </c>
      <c r="D77" s="19">
        <f>IF(B77="","",DATE(YEAR(B77),MONTH(B77),1))</f>
        <v/>
      </c>
      <c r="E77" s="19">
        <f>IF(A77="","",_xlfn.MINIFS($D:$D,$A:$A,A77))</f>
        <v/>
      </c>
      <c r="F77" s="20">
        <f>IF(A77="","",(YEAR(D77)-YEAR(E77))*12+MONTH(D77)-MONTH(E77))</f>
        <v/>
      </c>
      <c r="G77" s="20">
        <f>IF(A77="","",IF(COUNTIFS($A$2:A77,A77,$D$2:D77,D77)=1,1,0))</f>
        <v/>
      </c>
    </row>
    <row r="78">
      <c r="A78" t="inlineStr">
        <is>
          <t>C0057</t>
        </is>
      </c>
      <c r="B78" s="17" t="n">
        <v>46038</v>
      </c>
      <c r="C78" s="18" t="n">
        <v>296</v>
      </c>
      <c r="D78" s="19">
        <f>IF(B78="","",DATE(YEAR(B78),MONTH(B78),1))</f>
        <v/>
      </c>
      <c r="E78" s="19">
        <f>IF(A78="","",_xlfn.MINIFS($D:$D,$A:$A,A78))</f>
        <v/>
      </c>
      <c r="F78" s="20">
        <f>IF(A78="","",(YEAR(D78)-YEAR(E78))*12+MONTH(D78)-MONTH(E78))</f>
        <v/>
      </c>
      <c r="G78" s="20">
        <f>IF(A78="","",IF(COUNTIFS($A$2:A78,A78,$D$2:D78,D78)=1,1,0))</f>
        <v/>
      </c>
    </row>
    <row r="79">
      <c r="A79" t="inlineStr">
        <is>
          <t>C0069</t>
        </is>
      </c>
      <c r="B79" s="17" t="n">
        <v>46038</v>
      </c>
      <c r="C79" s="18" t="n">
        <v>258</v>
      </c>
      <c r="D79" s="19">
        <f>IF(B79="","",DATE(YEAR(B79),MONTH(B79),1))</f>
        <v/>
      </c>
      <c r="E79" s="19">
        <f>IF(A79="","",_xlfn.MINIFS($D:$D,$A:$A,A79))</f>
        <v/>
      </c>
      <c r="F79" s="20">
        <f>IF(A79="","",(YEAR(D79)-YEAR(E79))*12+MONTH(D79)-MONTH(E79))</f>
        <v/>
      </c>
      <c r="G79" s="20">
        <f>IF(A79="","",IF(COUNTIFS($A$2:A79,A79,$D$2:D79,D79)=1,1,0))</f>
        <v/>
      </c>
    </row>
    <row r="80">
      <c r="A80" t="inlineStr">
        <is>
          <t>C0112</t>
        </is>
      </c>
      <c r="B80" s="17" t="n">
        <v>46038</v>
      </c>
      <c r="C80" s="18" t="n">
        <v>256</v>
      </c>
      <c r="D80" s="19">
        <f>IF(B80="","",DATE(YEAR(B80),MONTH(B80),1))</f>
        <v/>
      </c>
      <c r="E80" s="19">
        <f>IF(A80="","",_xlfn.MINIFS($D:$D,$A:$A,A80))</f>
        <v/>
      </c>
      <c r="F80" s="20">
        <f>IF(A80="","",(YEAR(D80)-YEAR(E80))*12+MONTH(D80)-MONTH(E80))</f>
        <v/>
      </c>
      <c r="G80" s="20">
        <f>IF(A80="","",IF(COUNTIFS($A$2:A80,A80,$D$2:D80,D80)=1,1,0))</f>
        <v/>
      </c>
    </row>
    <row r="81">
      <c r="A81" t="inlineStr">
        <is>
          <t>C0014</t>
        </is>
      </c>
      <c r="B81" s="17" t="n">
        <v>46039</v>
      </c>
      <c r="C81" s="18" t="n">
        <v>196</v>
      </c>
      <c r="D81" s="19">
        <f>IF(B81="","",DATE(YEAR(B81),MONTH(B81),1))</f>
        <v/>
      </c>
      <c r="E81" s="19">
        <f>IF(A81="","",_xlfn.MINIFS($D:$D,$A:$A,A81))</f>
        <v/>
      </c>
      <c r="F81" s="20">
        <f>IF(A81="","",(YEAR(D81)-YEAR(E81))*12+MONTH(D81)-MONTH(E81))</f>
        <v/>
      </c>
      <c r="G81" s="20">
        <f>IF(A81="","",IF(COUNTIFS($A$2:A81,A81,$D$2:D81,D81)=1,1,0))</f>
        <v/>
      </c>
    </row>
    <row r="82">
      <c r="A82" t="inlineStr">
        <is>
          <t>C0037</t>
        </is>
      </c>
      <c r="B82" s="17" t="n">
        <v>46039</v>
      </c>
      <c r="C82" s="18" t="n">
        <v>222</v>
      </c>
      <c r="D82" s="19">
        <f>IF(B82="","",DATE(YEAR(B82),MONTH(B82),1))</f>
        <v/>
      </c>
      <c r="E82" s="19">
        <f>IF(A82="","",_xlfn.MINIFS($D:$D,$A:$A,A82))</f>
        <v/>
      </c>
      <c r="F82" s="20">
        <f>IF(A82="","",(YEAR(D82)-YEAR(E82))*12+MONTH(D82)-MONTH(E82))</f>
        <v/>
      </c>
      <c r="G82" s="20">
        <f>IF(A82="","",IF(COUNTIFS($A$2:A82,A82,$D$2:D82,D82)=1,1,0))</f>
        <v/>
      </c>
    </row>
    <row r="83">
      <c r="A83" t="inlineStr">
        <is>
          <t>C0042</t>
        </is>
      </c>
      <c r="B83" s="17" t="n">
        <v>46039</v>
      </c>
      <c r="C83" s="18" t="n">
        <v>203</v>
      </c>
      <c r="D83" s="19">
        <f>IF(B83="","",DATE(YEAR(B83),MONTH(B83),1))</f>
        <v/>
      </c>
      <c r="E83" s="19">
        <f>IF(A83="","",_xlfn.MINIFS($D:$D,$A:$A,A83))</f>
        <v/>
      </c>
      <c r="F83" s="20">
        <f>IF(A83="","",(YEAR(D83)-YEAR(E83))*12+MONTH(D83)-MONTH(E83))</f>
        <v/>
      </c>
      <c r="G83" s="20">
        <f>IF(A83="","",IF(COUNTIFS($A$2:A83,A83,$D$2:D83,D83)=1,1,0))</f>
        <v/>
      </c>
    </row>
    <row r="84">
      <c r="A84" t="inlineStr">
        <is>
          <t>C0051</t>
        </is>
      </c>
      <c r="B84" s="17" t="n">
        <v>46039</v>
      </c>
      <c r="C84" s="18" t="n">
        <v>234</v>
      </c>
      <c r="D84" s="19">
        <f>IF(B84="","",DATE(YEAR(B84),MONTH(B84),1))</f>
        <v/>
      </c>
      <c r="E84" s="19">
        <f>IF(A84="","",_xlfn.MINIFS($D:$D,$A:$A,A84))</f>
        <v/>
      </c>
      <c r="F84" s="20">
        <f>IF(A84="","",(YEAR(D84)-YEAR(E84))*12+MONTH(D84)-MONTH(E84))</f>
        <v/>
      </c>
      <c r="G84" s="20">
        <f>IF(A84="","",IF(COUNTIFS($A$2:A84,A84,$D$2:D84,D84)=1,1,0))</f>
        <v/>
      </c>
    </row>
    <row r="85">
      <c r="A85" t="inlineStr">
        <is>
          <t>C0123</t>
        </is>
      </c>
      <c r="B85" s="17" t="n">
        <v>46039</v>
      </c>
      <c r="C85" s="18" t="n">
        <v>194</v>
      </c>
      <c r="D85" s="19">
        <f>IF(B85="","",DATE(YEAR(B85),MONTH(B85),1))</f>
        <v/>
      </c>
      <c r="E85" s="19">
        <f>IF(A85="","",_xlfn.MINIFS($D:$D,$A:$A,A85))</f>
        <v/>
      </c>
      <c r="F85" s="20">
        <f>IF(A85="","",(YEAR(D85)-YEAR(E85))*12+MONTH(D85)-MONTH(E85))</f>
        <v/>
      </c>
      <c r="G85" s="20">
        <f>IF(A85="","",IF(COUNTIFS($A$2:A85,A85,$D$2:D85,D85)=1,1,0))</f>
        <v/>
      </c>
    </row>
    <row r="86">
      <c r="A86" t="inlineStr">
        <is>
          <t>C0001</t>
        </is>
      </c>
      <c r="B86" s="17" t="n">
        <v>46040</v>
      </c>
      <c r="C86" s="18" t="n">
        <v>198</v>
      </c>
      <c r="D86" s="19">
        <f>IF(B86="","",DATE(YEAR(B86),MONTH(B86),1))</f>
        <v/>
      </c>
      <c r="E86" s="19">
        <f>IF(A86="","",_xlfn.MINIFS($D:$D,$A:$A,A86))</f>
        <v/>
      </c>
      <c r="F86" s="20">
        <f>IF(A86="","",(YEAR(D86)-YEAR(E86))*12+MONTH(D86)-MONTH(E86))</f>
        <v/>
      </c>
      <c r="G86" s="20">
        <f>IF(A86="","",IF(COUNTIFS($A$2:A86,A86,$D$2:D86,D86)=1,1,0))</f>
        <v/>
      </c>
    </row>
    <row r="87">
      <c r="A87" t="inlineStr">
        <is>
          <t>C0020</t>
        </is>
      </c>
      <c r="B87" s="17" t="n">
        <v>46040</v>
      </c>
      <c r="C87" s="18" t="n">
        <v>219</v>
      </c>
      <c r="D87" s="19">
        <f>IF(B87="","",DATE(YEAR(B87),MONTH(B87),1))</f>
        <v/>
      </c>
      <c r="E87" s="19">
        <f>IF(A87="","",_xlfn.MINIFS($D:$D,$A:$A,A87))</f>
        <v/>
      </c>
      <c r="F87" s="20">
        <f>IF(A87="","",(YEAR(D87)-YEAR(E87))*12+MONTH(D87)-MONTH(E87))</f>
        <v/>
      </c>
      <c r="G87" s="20">
        <f>IF(A87="","",IF(COUNTIFS($A$2:A87,A87,$D$2:D87,D87)=1,1,0))</f>
        <v/>
      </c>
    </row>
    <row r="88">
      <c r="A88" t="inlineStr">
        <is>
          <t>C0021</t>
        </is>
      </c>
      <c r="B88" s="17" t="n">
        <v>46040</v>
      </c>
      <c r="C88" s="18" t="n">
        <v>282</v>
      </c>
      <c r="D88" s="19">
        <f>IF(B88="","",DATE(YEAR(B88),MONTH(B88),1))</f>
        <v/>
      </c>
      <c r="E88" s="19">
        <f>IF(A88="","",_xlfn.MINIFS($D:$D,$A:$A,A88))</f>
        <v/>
      </c>
      <c r="F88" s="20">
        <f>IF(A88="","",(YEAR(D88)-YEAR(E88))*12+MONTH(D88)-MONTH(E88))</f>
        <v/>
      </c>
      <c r="G88" s="20">
        <f>IF(A88="","",IF(COUNTIFS($A$2:A88,A88,$D$2:D88,D88)=1,1,0))</f>
        <v/>
      </c>
    </row>
    <row r="89">
      <c r="A89" t="inlineStr">
        <is>
          <t>C0024</t>
        </is>
      </c>
      <c r="B89" s="17" t="n">
        <v>46040</v>
      </c>
      <c r="C89" s="18" t="n">
        <v>257</v>
      </c>
      <c r="D89" s="19">
        <f>IF(B89="","",DATE(YEAR(B89),MONTH(B89),1))</f>
        <v/>
      </c>
      <c r="E89" s="19">
        <f>IF(A89="","",_xlfn.MINIFS($D:$D,$A:$A,A89))</f>
        <v/>
      </c>
      <c r="F89" s="20">
        <f>IF(A89="","",(YEAR(D89)-YEAR(E89))*12+MONTH(D89)-MONTH(E89))</f>
        <v/>
      </c>
      <c r="G89" s="20">
        <f>IF(A89="","",IF(COUNTIFS($A$2:A89,A89,$D$2:D89,D89)=1,1,0))</f>
        <v/>
      </c>
    </row>
    <row r="90">
      <c r="A90" t="inlineStr">
        <is>
          <t>C0056</t>
        </is>
      </c>
      <c r="B90" s="17" t="n">
        <v>46040</v>
      </c>
      <c r="C90" s="18" t="n">
        <v>271</v>
      </c>
      <c r="D90" s="19">
        <f>IF(B90="","",DATE(YEAR(B90),MONTH(B90),1))</f>
        <v/>
      </c>
      <c r="E90" s="19">
        <f>IF(A90="","",_xlfn.MINIFS($D:$D,$A:$A,A90))</f>
        <v/>
      </c>
      <c r="F90" s="20">
        <f>IF(A90="","",(YEAR(D90)-YEAR(E90))*12+MONTH(D90)-MONTH(E90))</f>
        <v/>
      </c>
      <c r="G90" s="20">
        <f>IF(A90="","",IF(COUNTIFS($A$2:A90,A90,$D$2:D90,D90)=1,1,0))</f>
        <v/>
      </c>
    </row>
    <row r="91">
      <c r="A91" t="inlineStr">
        <is>
          <t>C0066</t>
        </is>
      </c>
      <c r="B91" s="17" t="n">
        <v>46040</v>
      </c>
      <c r="C91" s="18" t="n">
        <v>180</v>
      </c>
      <c r="D91" s="19">
        <f>IF(B91="","",DATE(YEAR(B91),MONTH(B91),1))</f>
        <v/>
      </c>
      <c r="E91" s="19">
        <f>IF(A91="","",_xlfn.MINIFS($D:$D,$A:$A,A91))</f>
        <v/>
      </c>
      <c r="F91" s="20">
        <f>IF(A91="","",(YEAR(D91)-YEAR(E91))*12+MONTH(D91)-MONTH(E91))</f>
        <v/>
      </c>
      <c r="G91" s="20">
        <f>IF(A91="","",IF(COUNTIFS($A$2:A91,A91,$D$2:D91,D91)=1,1,0))</f>
        <v/>
      </c>
    </row>
    <row r="92">
      <c r="A92" t="inlineStr">
        <is>
          <t>C0072</t>
        </is>
      </c>
      <c r="B92" s="17" t="n">
        <v>46040</v>
      </c>
      <c r="C92" s="18" t="n">
        <v>255</v>
      </c>
      <c r="D92" s="19">
        <f>IF(B92="","",DATE(YEAR(B92),MONTH(B92),1))</f>
        <v/>
      </c>
      <c r="E92" s="19">
        <f>IF(A92="","",_xlfn.MINIFS($D:$D,$A:$A,A92))</f>
        <v/>
      </c>
      <c r="F92" s="20">
        <f>IF(A92="","",(YEAR(D92)-YEAR(E92))*12+MONTH(D92)-MONTH(E92))</f>
        <v/>
      </c>
      <c r="G92" s="20">
        <f>IF(A92="","",IF(COUNTIFS($A$2:A92,A92,$D$2:D92,D92)=1,1,0))</f>
        <v/>
      </c>
    </row>
    <row r="93">
      <c r="A93" t="inlineStr">
        <is>
          <t>C0109</t>
        </is>
      </c>
      <c r="B93" s="17" t="n">
        <v>46040</v>
      </c>
      <c r="C93" s="18" t="n">
        <v>201</v>
      </c>
      <c r="D93" s="19">
        <f>IF(B93="","",DATE(YEAR(B93),MONTH(B93),1))</f>
        <v/>
      </c>
      <c r="E93" s="19">
        <f>IF(A93="","",_xlfn.MINIFS($D:$D,$A:$A,A93))</f>
        <v/>
      </c>
      <c r="F93" s="20">
        <f>IF(A93="","",(YEAR(D93)-YEAR(E93))*12+MONTH(D93)-MONTH(E93))</f>
        <v/>
      </c>
      <c r="G93" s="20">
        <f>IF(A93="","",IF(COUNTIFS($A$2:A93,A93,$D$2:D93,D93)=1,1,0))</f>
        <v/>
      </c>
    </row>
    <row r="94">
      <c r="A94" t="inlineStr">
        <is>
          <t>C0113</t>
        </is>
      </c>
      <c r="B94" s="17" t="n">
        <v>46040</v>
      </c>
      <c r="C94" s="18" t="n">
        <v>103</v>
      </c>
      <c r="D94" s="19">
        <f>IF(B94="","",DATE(YEAR(B94),MONTH(B94),1))</f>
        <v/>
      </c>
      <c r="E94" s="19">
        <f>IF(A94="","",_xlfn.MINIFS($D:$D,$A:$A,A94))</f>
        <v/>
      </c>
      <c r="F94" s="20">
        <f>IF(A94="","",(YEAR(D94)-YEAR(E94))*12+MONTH(D94)-MONTH(E94))</f>
        <v/>
      </c>
      <c r="G94" s="20">
        <f>IF(A94="","",IF(COUNTIFS($A$2:A94,A94,$D$2:D94,D94)=1,1,0))</f>
        <v/>
      </c>
    </row>
    <row r="95">
      <c r="A95" t="inlineStr">
        <is>
          <t>C0122</t>
        </is>
      </c>
      <c r="B95" s="17" t="n">
        <v>46040</v>
      </c>
      <c r="C95" s="18" t="n">
        <v>242</v>
      </c>
      <c r="D95" s="19">
        <f>IF(B95="","",DATE(YEAR(B95),MONTH(B95),1))</f>
        <v/>
      </c>
      <c r="E95" s="19">
        <f>IF(A95="","",_xlfn.MINIFS($D:$D,$A:$A,A95))</f>
        <v/>
      </c>
      <c r="F95" s="20">
        <f>IF(A95="","",(YEAR(D95)-YEAR(E95))*12+MONTH(D95)-MONTH(E95))</f>
        <v/>
      </c>
      <c r="G95" s="20">
        <f>IF(A95="","",IF(COUNTIFS($A$2:A95,A95,$D$2:D95,D95)=1,1,0))</f>
        <v/>
      </c>
    </row>
    <row r="96">
      <c r="A96" t="inlineStr">
        <is>
          <t>C0006</t>
        </is>
      </c>
      <c r="B96" s="17" t="n">
        <v>46041</v>
      </c>
      <c r="C96" s="18" t="n">
        <v>228</v>
      </c>
      <c r="D96" s="19">
        <f>IF(B96="","",DATE(YEAR(B96),MONTH(B96),1))</f>
        <v/>
      </c>
      <c r="E96" s="19">
        <f>IF(A96="","",_xlfn.MINIFS($D:$D,$A:$A,A96))</f>
        <v/>
      </c>
      <c r="F96" s="20">
        <f>IF(A96="","",(YEAR(D96)-YEAR(E96))*12+MONTH(D96)-MONTH(E96))</f>
        <v/>
      </c>
      <c r="G96" s="20">
        <f>IF(A96="","",IF(COUNTIFS($A$2:A96,A96,$D$2:D96,D96)=1,1,0))</f>
        <v/>
      </c>
    </row>
    <row r="97">
      <c r="A97" t="inlineStr">
        <is>
          <t>C0098</t>
        </is>
      </c>
      <c r="B97" s="17" t="n">
        <v>46041</v>
      </c>
      <c r="C97" s="18" t="n">
        <v>216</v>
      </c>
      <c r="D97" s="19">
        <f>IF(B97="","",DATE(YEAR(B97),MONTH(B97),1))</f>
        <v/>
      </c>
      <c r="E97" s="19">
        <f>IF(A97="","",_xlfn.MINIFS($D:$D,$A:$A,A97))</f>
        <v/>
      </c>
      <c r="F97" s="20">
        <f>IF(A97="","",(YEAR(D97)-YEAR(E97))*12+MONTH(D97)-MONTH(E97))</f>
        <v/>
      </c>
      <c r="G97" s="20">
        <f>IF(A97="","",IF(COUNTIFS($A$2:A97,A97,$D$2:D97,D97)=1,1,0))</f>
        <v/>
      </c>
    </row>
    <row r="98">
      <c r="A98" t="inlineStr">
        <is>
          <t>C0106</t>
        </is>
      </c>
      <c r="B98" s="17" t="n">
        <v>46041</v>
      </c>
      <c r="C98" s="18" t="n">
        <v>177</v>
      </c>
      <c r="D98" s="19">
        <f>IF(B98="","",DATE(YEAR(B98),MONTH(B98),1))</f>
        <v/>
      </c>
      <c r="E98" s="19">
        <f>IF(A98="","",_xlfn.MINIFS($D:$D,$A:$A,A98))</f>
        <v/>
      </c>
      <c r="F98" s="20">
        <f>IF(A98="","",(YEAR(D98)-YEAR(E98))*12+MONTH(D98)-MONTH(E98))</f>
        <v/>
      </c>
      <c r="G98" s="20">
        <f>IF(A98="","",IF(COUNTIFS($A$2:A98,A98,$D$2:D98,D98)=1,1,0))</f>
        <v/>
      </c>
    </row>
    <row r="99">
      <c r="A99" t="inlineStr">
        <is>
          <t>C0124</t>
        </is>
      </c>
      <c r="B99" s="17" t="n">
        <v>46041</v>
      </c>
      <c r="C99" s="18" t="n">
        <v>343</v>
      </c>
      <c r="D99" s="19">
        <f>IF(B99="","",DATE(YEAR(B99),MONTH(B99),1))</f>
        <v/>
      </c>
      <c r="E99" s="19">
        <f>IF(A99="","",_xlfn.MINIFS($D:$D,$A:$A,A99))</f>
        <v/>
      </c>
      <c r="F99" s="20">
        <f>IF(A99="","",(YEAR(D99)-YEAR(E99))*12+MONTH(D99)-MONTH(E99))</f>
        <v/>
      </c>
      <c r="G99" s="20">
        <f>IF(A99="","",IF(COUNTIFS($A$2:A99,A99,$D$2:D99,D99)=1,1,0))</f>
        <v/>
      </c>
    </row>
    <row r="100">
      <c r="A100" t="inlineStr">
        <is>
          <t>C0023</t>
        </is>
      </c>
      <c r="B100" s="17" t="n">
        <v>46042</v>
      </c>
      <c r="C100" s="18" t="n">
        <v>137</v>
      </c>
      <c r="D100" s="19">
        <f>IF(B100="","",DATE(YEAR(B100),MONTH(B100),1))</f>
        <v/>
      </c>
      <c r="E100" s="19">
        <f>IF(A100="","",_xlfn.MINIFS($D:$D,$A:$A,A100))</f>
        <v/>
      </c>
      <c r="F100" s="20">
        <f>IF(A100="","",(YEAR(D100)-YEAR(E100))*12+MONTH(D100)-MONTH(E100))</f>
        <v/>
      </c>
      <c r="G100" s="20">
        <f>IF(A100="","",IF(COUNTIFS($A$2:A100,A100,$D$2:D100,D100)=1,1,0))</f>
        <v/>
      </c>
    </row>
    <row r="101">
      <c r="A101" t="inlineStr">
        <is>
          <t>C0041</t>
        </is>
      </c>
      <c r="B101" s="17" t="n">
        <v>46042</v>
      </c>
      <c r="C101" s="18" t="n">
        <v>189</v>
      </c>
      <c r="D101" s="19">
        <f>IF(B101="","",DATE(YEAR(B101),MONTH(B101),1))</f>
        <v/>
      </c>
      <c r="E101" s="19">
        <f>IF(A101="","",_xlfn.MINIFS($D:$D,$A:$A,A101))</f>
        <v/>
      </c>
      <c r="F101" s="20">
        <f>IF(A101="","",(YEAR(D101)-YEAR(E101))*12+MONTH(D101)-MONTH(E101))</f>
        <v/>
      </c>
      <c r="G101" s="20">
        <f>IF(A101="","",IF(COUNTIFS($A$2:A101,A101,$D$2:D101,D101)=1,1,0))</f>
        <v/>
      </c>
    </row>
    <row r="102">
      <c r="A102" t="inlineStr">
        <is>
          <t>C0079</t>
        </is>
      </c>
      <c r="B102" s="17" t="n">
        <v>46042</v>
      </c>
      <c r="C102" s="18" t="n">
        <v>235</v>
      </c>
      <c r="D102" s="19">
        <f>IF(B102="","",DATE(YEAR(B102),MONTH(B102),1))</f>
        <v/>
      </c>
      <c r="E102" s="19">
        <f>IF(A102="","",_xlfn.MINIFS($D:$D,$A:$A,A102))</f>
        <v/>
      </c>
      <c r="F102" s="20">
        <f>IF(A102="","",(YEAR(D102)-YEAR(E102))*12+MONTH(D102)-MONTH(E102))</f>
        <v/>
      </c>
      <c r="G102" s="20">
        <f>IF(A102="","",IF(COUNTIFS($A$2:A102,A102,$D$2:D102,D102)=1,1,0))</f>
        <v/>
      </c>
    </row>
    <row r="103">
      <c r="A103" t="inlineStr">
        <is>
          <t>C0088</t>
        </is>
      </c>
      <c r="B103" s="17" t="n">
        <v>46042</v>
      </c>
      <c r="C103" s="18" t="n">
        <v>62</v>
      </c>
      <c r="D103" s="19">
        <f>IF(B103="","",DATE(YEAR(B103),MONTH(B103),1))</f>
        <v/>
      </c>
      <c r="E103" s="19">
        <f>IF(A103="","",_xlfn.MINIFS($D:$D,$A:$A,A103))</f>
        <v/>
      </c>
      <c r="F103" s="20">
        <f>IF(A103="","",(YEAR(D103)-YEAR(E103))*12+MONTH(D103)-MONTH(E103))</f>
        <v/>
      </c>
      <c r="G103" s="20">
        <f>IF(A103="","",IF(COUNTIFS($A$2:A103,A103,$D$2:D103,D103)=1,1,0))</f>
        <v/>
      </c>
    </row>
    <row r="104">
      <c r="A104" t="inlineStr">
        <is>
          <t>C0092</t>
        </is>
      </c>
      <c r="B104" s="17" t="n">
        <v>46042</v>
      </c>
      <c r="C104" s="18" t="n">
        <v>230</v>
      </c>
      <c r="D104" s="19">
        <f>IF(B104="","",DATE(YEAR(B104),MONTH(B104),1))</f>
        <v/>
      </c>
      <c r="E104" s="19">
        <f>IF(A104="","",_xlfn.MINIFS($D:$D,$A:$A,A104))</f>
        <v/>
      </c>
      <c r="F104" s="20">
        <f>IF(A104="","",(YEAR(D104)-YEAR(E104))*12+MONTH(D104)-MONTH(E104))</f>
        <v/>
      </c>
      <c r="G104" s="20">
        <f>IF(A104="","",IF(COUNTIFS($A$2:A104,A104,$D$2:D104,D104)=1,1,0))</f>
        <v/>
      </c>
    </row>
    <row r="105">
      <c r="A105" t="inlineStr">
        <is>
          <t>C0097</t>
        </is>
      </c>
      <c r="B105" s="17" t="n">
        <v>46042</v>
      </c>
      <c r="C105" s="18" t="n">
        <v>255</v>
      </c>
      <c r="D105" s="19">
        <f>IF(B105="","",DATE(YEAR(B105),MONTH(B105),1))</f>
        <v/>
      </c>
      <c r="E105" s="19">
        <f>IF(A105="","",_xlfn.MINIFS($D:$D,$A:$A,A105))</f>
        <v/>
      </c>
      <c r="F105" s="20">
        <f>IF(A105="","",(YEAR(D105)-YEAR(E105))*12+MONTH(D105)-MONTH(E105))</f>
        <v/>
      </c>
      <c r="G105" s="20">
        <f>IF(A105="","",IF(COUNTIFS($A$2:A105,A105,$D$2:D105,D105)=1,1,0))</f>
        <v/>
      </c>
    </row>
    <row r="106">
      <c r="A106" t="inlineStr">
        <is>
          <t>C0104</t>
        </is>
      </c>
      <c r="B106" s="17" t="n">
        <v>46042</v>
      </c>
      <c r="C106" s="18" t="n">
        <v>179</v>
      </c>
      <c r="D106" s="19">
        <f>IF(B106="","",DATE(YEAR(B106),MONTH(B106),1))</f>
        <v/>
      </c>
      <c r="E106" s="19">
        <f>IF(A106="","",_xlfn.MINIFS($D:$D,$A:$A,A106))</f>
        <v/>
      </c>
      <c r="F106" s="20">
        <f>IF(A106="","",(YEAR(D106)-YEAR(E106))*12+MONTH(D106)-MONTH(E106))</f>
        <v/>
      </c>
      <c r="G106" s="20">
        <f>IF(A106="","",IF(COUNTIFS($A$2:A106,A106,$D$2:D106,D106)=1,1,0))</f>
        <v/>
      </c>
    </row>
    <row r="107">
      <c r="A107" t="inlineStr">
        <is>
          <t>C0115</t>
        </is>
      </c>
      <c r="B107" s="17" t="n">
        <v>46042</v>
      </c>
      <c r="C107" s="18" t="n">
        <v>153</v>
      </c>
      <c r="D107" s="19">
        <f>IF(B107="","",DATE(YEAR(B107),MONTH(B107),1))</f>
        <v/>
      </c>
      <c r="E107" s="19">
        <f>IF(A107="","",_xlfn.MINIFS($D:$D,$A:$A,A107))</f>
        <v/>
      </c>
      <c r="F107" s="20">
        <f>IF(A107="","",(YEAR(D107)-YEAR(E107))*12+MONTH(D107)-MONTH(E107))</f>
        <v/>
      </c>
      <c r="G107" s="20">
        <f>IF(A107="","",IF(COUNTIFS($A$2:A107,A107,$D$2:D107,D107)=1,1,0))</f>
        <v/>
      </c>
    </row>
    <row r="108">
      <c r="A108" t="inlineStr">
        <is>
          <t>C0011</t>
        </is>
      </c>
      <c r="B108" s="17" t="n">
        <v>46043</v>
      </c>
      <c r="C108" s="18" t="n">
        <v>183</v>
      </c>
      <c r="D108" s="19">
        <f>IF(B108="","",DATE(YEAR(B108),MONTH(B108),1))</f>
        <v/>
      </c>
      <c r="E108" s="19">
        <f>IF(A108="","",_xlfn.MINIFS($D:$D,$A:$A,A108))</f>
        <v/>
      </c>
      <c r="F108" s="20">
        <f>IF(A108="","",(YEAR(D108)-YEAR(E108))*12+MONTH(D108)-MONTH(E108))</f>
        <v/>
      </c>
      <c r="G108" s="20">
        <f>IF(A108="","",IF(COUNTIFS($A$2:A108,A108,$D$2:D108,D108)=1,1,0))</f>
        <v/>
      </c>
    </row>
    <row r="109">
      <c r="A109" t="inlineStr">
        <is>
          <t>C0040</t>
        </is>
      </c>
      <c r="B109" s="17" t="n">
        <v>46043</v>
      </c>
      <c r="C109" s="18" t="n">
        <v>337</v>
      </c>
      <c r="D109" s="19">
        <f>IF(B109="","",DATE(YEAR(B109),MONTH(B109),1))</f>
        <v/>
      </c>
      <c r="E109" s="19">
        <f>IF(A109="","",_xlfn.MINIFS($D:$D,$A:$A,A109))</f>
        <v/>
      </c>
      <c r="F109" s="20">
        <f>IF(A109="","",(YEAR(D109)-YEAR(E109))*12+MONTH(D109)-MONTH(E109))</f>
        <v/>
      </c>
      <c r="G109" s="20">
        <f>IF(A109="","",IF(COUNTIFS($A$2:A109,A109,$D$2:D109,D109)=1,1,0))</f>
        <v/>
      </c>
    </row>
    <row r="110">
      <c r="A110" t="inlineStr">
        <is>
          <t>C0107</t>
        </is>
      </c>
      <c r="B110" s="17" t="n">
        <v>46043</v>
      </c>
      <c r="C110" s="18" t="n">
        <v>178</v>
      </c>
      <c r="D110" s="19">
        <f>IF(B110="","",DATE(YEAR(B110),MONTH(B110),1))</f>
        <v/>
      </c>
      <c r="E110" s="19">
        <f>IF(A110="","",_xlfn.MINIFS($D:$D,$A:$A,A110))</f>
        <v/>
      </c>
      <c r="F110" s="20">
        <f>IF(A110="","",(YEAR(D110)-YEAR(E110))*12+MONTH(D110)-MONTH(E110))</f>
        <v/>
      </c>
      <c r="G110" s="20">
        <f>IF(A110="","",IF(COUNTIFS($A$2:A110,A110,$D$2:D110,D110)=1,1,0))</f>
        <v/>
      </c>
    </row>
    <row r="111">
      <c r="A111" t="inlineStr">
        <is>
          <t>C0125</t>
        </is>
      </c>
      <c r="B111" s="17" t="n">
        <v>46043</v>
      </c>
      <c r="C111" s="18" t="n">
        <v>171</v>
      </c>
      <c r="D111" s="19">
        <f>IF(B111="","",DATE(YEAR(B111),MONTH(B111),1))</f>
        <v/>
      </c>
      <c r="E111" s="19">
        <f>IF(A111="","",_xlfn.MINIFS($D:$D,$A:$A,A111))</f>
        <v/>
      </c>
      <c r="F111" s="20">
        <f>IF(A111="","",(YEAR(D111)-YEAR(E111))*12+MONTH(D111)-MONTH(E111))</f>
        <v/>
      </c>
      <c r="G111" s="20">
        <f>IF(A111="","",IF(COUNTIFS($A$2:A111,A111,$D$2:D111,D111)=1,1,0))</f>
        <v/>
      </c>
    </row>
    <row r="112">
      <c r="A112" t="inlineStr">
        <is>
          <t>C0027</t>
        </is>
      </c>
      <c r="B112" s="17" t="n">
        <v>46044</v>
      </c>
      <c r="C112" s="18" t="n">
        <v>327</v>
      </c>
      <c r="D112" s="19">
        <f>IF(B112="","",DATE(YEAR(B112),MONTH(B112),1))</f>
        <v/>
      </c>
      <c r="E112" s="19">
        <f>IF(A112="","",_xlfn.MINIFS($D:$D,$A:$A,A112))</f>
        <v/>
      </c>
      <c r="F112" s="20">
        <f>IF(A112="","",(YEAR(D112)-YEAR(E112))*12+MONTH(D112)-MONTH(E112))</f>
        <v/>
      </c>
      <c r="G112" s="20">
        <f>IF(A112="","",IF(COUNTIFS($A$2:A112,A112,$D$2:D112,D112)=1,1,0))</f>
        <v/>
      </c>
    </row>
    <row r="113">
      <c r="A113" t="inlineStr">
        <is>
          <t>C0054</t>
        </is>
      </c>
      <c r="B113" s="17" t="n">
        <v>46044</v>
      </c>
      <c r="C113" s="18" t="n">
        <v>321</v>
      </c>
      <c r="D113" s="19">
        <f>IF(B113="","",DATE(YEAR(B113),MONTH(B113),1))</f>
        <v/>
      </c>
      <c r="E113" s="19">
        <f>IF(A113="","",_xlfn.MINIFS($D:$D,$A:$A,A113))</f>
        <v/>
      </c>
      <c r="F113" s="20">
        <f>IF(A113="","",(YEAR(D113)-YEAR(E113))*12+MONTH(D113)-MONTH(E113))</f>
        <v/>
      </c>
      <c r="G113" s="20">
        <f>IF(A113="","",IF(COUNTIFS($A$2:A113,A113,$D$2:D113,D113)=1,1,0))</f>
        <v/>
      </c>
    </row>
    <row r="114">
      <c r="A114" t="inlineStr">
        <is>
          <t>C0107</t>
        </is>
      </c>
      <c r="B114" s="17" t="n">
        <v>46044</v>
      </c>
      <c r="C114" s="18" t="n">
        <v>90</v>
      </c>
      <c r="D114" s="19">
        <f>IF(B114="","",DATE(YEAR(B114),MONTH(B114),1))</f>
        <v/>
      </c>
      <c r="E114" s="19">
        <f>IF(A114="","",_xlfn.MINIFS($D:$D,$A:$A,A114))</f>
        <v/>
      </c>
      <c r="F114" s="20">
        <f>IF(A114="","",(YEAR(D114)-YEAR(E114))*12+MONTH(D114)-MONTH(E114))</f>
        <v/>
      </c>
      <c r="G114" s="20">
        <f>IF(A114="","",IF(COUNTIFS($A$2:A114,A114,$D$2:D114,D114)=1,1,0))</f>
        <v/>
      </c>
    </row>
    <row r="115">
      <c r="A115" t="inlineStr">
        <is>
          <t>C0108</t>
        </is>
      </c>
      <c r="B115" s="17" t="n">
        <v>46044</v>
      </c>
      <c r="C115" s="18" t="n">
        <v>260</v>
      </c>
      <c r="D115" s="19">
        <f>IF(B115="","",DATE(YEAR(B115),MONTH(B115),1))</f>
        <v/>
      </c>
      <c r="E115" s="19">
        <f>IF(A115="","",_xlfn.MINIFS($D:$D,$A:$A,A115))</f>
        <v/>
      </c>
      <c r="F115" s="20">
        <f>IF(A115="","",(YEAR(D115)-YEAR(E115))*12+MONTH(D115)-MONTH(E115))</f>
        <v/>
      </c>
      <c r="G115" s="20">
        <f>IF(A115="","",IF(COUNTIFS($A$2:A115,A115,$D$2:D115,D115)=1,1,0))</f>
        <v/>
      </c>
    </row>
    <row r="116">
      <c r="A116" t="inlineStr">
        <is>
          <t>C0128</t>
        </is>
      </c>
      <c r="B116" s="17" t="n">
        <v>46044</v>
      </c>
      <c r="C116" s="18" t="n">
        <v>160</v>
      </c>
      <c r="D116" s="19">
        <f>IF(B116="","",DATE(YEAR(B116),MONTH(B116),1))</f>
        <v/>
      </c>
      <c r="E116" s="19">
        <f>IF(A116="","",_xlfn.MINIFS($D:$D,$A:$A,A116))</f>
        <v/>
      </c>
      <c r="F116" s="20">
        <f>IF(A116="","",(YEAR(D116)-YEAR(E116))*12+MONTH(D116)-MONTH(E116))</f>
        <v/>
      </c>
      <c r="G116" s="20">
        <f>IF(A116="","",IF(COUNTIFS($A$2:A116,A116,$D$2:D116,D116)=1,1,0))</f>
        <v/>
      </c>
    </row>
    <row r="117">
      <c r="A117" t="inlineStr">
        <is>
          <t>C0035</t>
        </is>
      </c>
      <c r="B117" s="17" t="n">
        <v>46045</v>
      </c>
      <c r="C117" s="18" t="n">
        <v>240</v>
      </c>
      <c r="D117" s="19">
        <f>IF(B117="","",DATE(YEAR(B117),MONTH(B117),1))</f>
        <v/>
      </c>
      <c r="E117" s="19">
        <f>IF(A117="","",_xlfn.MINIFS($D:$D,$A:$A,A117))</f>
        <v/>
      </c>
      <c r="F117" s="20">
        <f>IF(A117="","",(YEAR(D117)-YEAR(E117))*12+MONTH(D117)-MONTH(E117))</f>
        <v/>
      </c>
      <c r="G117" s="20">
        <f>IF(A117="","",IF(COUNTIFS($A$2:A117,A117,$D$2:D117,D117)=1,1,0))</f>
        <v/>
      </c>
    </row>
    <row r="118">
      <c r="A118" t="inlineStr">
        <is>
          <t>C0083</t>
        </is>
      </c>
      <c r="B118" s="17" t="n">
        <v>46045</v>
      </c>
      <c r="C118" s="18" t="n">
        <v>78</v>
      </c>
      <c r="D118" s="19">
        <f>IF(B118="","",DATE(YEAR(B118),MONTH(B118),1))</f>
        <v/>
      </c>
      <c r="E118" s="19">
        <f>IF(A118="","",_xlfn.MINIFS($D:$D,$A:$A,A118))</f>
        <v/>
      </c>
      <c r="F118" s="20">
        <f>IF(A118="","",(YEAR(D118)-YEAR(E118))*12+MONTH(D118)-MONTH(E118))</f>
        <v/>
      </c>
      <c r="G118" s="20">
        <f>IF(A118="","",IF(COUNTIFS($A$2:A118,A118,$D$2:D118,D118)=1,1,0))</f>
        <v/>
      </c>
    </row>
    <row r="119">
      <c r="A119" t="inlineStr">
        <is>
          <t>C0090</t>
        </is>
      </c>
      <c r="B119" s="17" t="n">
        <v>46045</v>
      </c>
      <c r="C119" s="18" t="n">
        <v>192</v>
      </c>
      <c r="D119" s="19">
        <f>IF(B119="","",DATE(YEAR(B119),MONTH(B119),1))</f>
        <v/>
      </c>
      <c r="E119" s="19">
        <f>IF(A119="","",_xlfn.MINIFS($D:$D,$A:$A,A119))</f>
        <v/>
      </c>
      <c r="F119" s="20">
        <f>IF(A119="","",(YEAR(D119)-YEAR(E119))*12+MONTH(D119)-MONTH(E119))</f>
        <v/>
      </c>
      <c r="G119" s="20">
        <f>IF(A119="","",IF(COUNTIFS($A$2:A119,A119,$D$2:D119,D119)=1,1,0))</f>
        <v/>
      </c>
    </row>
    <row r="120">
      <c r="A120" t="inlineStr">
        <is>
          <t>C0093</t>
        </is>
      </c>
      <c r="B120" s="17" t="n">
        <v>46045</v>
      </c>
      <c r="C120" s="18" t="n">
        <v>372</v>
      </c>
      <c r="D120" s="19">
        <f>IF(B120="","",DATE(YEAR(B120),MONTH(B120),1))</f>
        <v/>
      </c>
      <c r="E120" s="19">
        <f>IF(A120="","",_xlfn.MINIFS($D:$D,$A:$A,A120))</f>
        <v/>
      </c>
      <c r="F120" s="20">
        <f>IF(A120="","",(YEAR(D120)-YEAR(E120))*12+MONTH(D120)-MONTH(E120))</f>
        <v/>
      </c>
      <c r="G120" s="20">
        <f>IF(A120="","",IF(COUNTIFS($A$2:A120,A120,$D$2:D120,D120)=1,1,0))</f>
        <v/>
      </c>
    </row>
    <row r="121">
      <c r="A121" t="inlineStr">
        <is>
          <t>C0117</t>
        </is>
      </c>
      <c r="B121" s="17" t="n">
        <v>46045</v>
      </c>
      <c r="C121" s="18" t="n">
        <v>344</v>
      </c>
      <c r="D121" s="19">
        <f>IF(B121="","",DATE(YEAR(B121),MONTH(B121),1))</f>
        <v/>
      </c>
      <c r="E121" s="19">
        <f>IF(A121="","",_xlfn.MINIFS($D:$D,$A:$A,A121))</f>
        <v/>
      </c>
      <c r="F121" s="20">
        <f>IF(A121="","",(YEAR(D121)-YEAR(E121))*12+MONTH(D121)-MONTH(E121))</f>
        <v/>
      </c>
      <c r="G121" s="20">
        <f>IF(A121="","",IF(COUNTIFS($A$2:A121,A121,$D$2:D121,D121)=1,1,0))</f>
        <v/>
      </c>
    </row>
    <row r="122">
      <c r="A122" t="inlineStr">
        <is>
          <t>C0018</t>
        </is>
      </c>
      <c r="B122" s="17" t="n">
        <v>46046</v>
      </c>
      <c r="C122" s="18" t="n">
        <v>340</v>
      </c>
      <c r="D122" s="19">
        <f>IF(B122="","",DATE(YEAR(B122),MONTH(B122),1))</f>
        <v/>
      </c>
      <c r="E122" s="19">
        <f>IF(A122="","",_xlfn.MINIFS($D:$D,$A:$A,A122))</f>
        <v/>
      </c>
      <c r="F122" s="20">
        <f>IF(A122="","",(YEAR(D122)-YEAR(E122))*12+MONTH(D122)-MONTH(E122))</f>
        <v/>
      </c>
      <c r="G122" s="20">
        <f>IF(A122="","",IF(COUNTIFS($A$2:A122,A122,$D$2:D122,D122)=1,1,0))</f>
        <v/>
      </c>
    </row>
    <row r="123">
      <c r="A123" t="inlineStr">
        <is>
          <t>C0062</t>
        </is>
      </c>
      <c r="B123" s="17" t="n">
        <v>46046</v>
      </c>
      <c r="C123" s="18" t="n">
        <v>234</v>
      </c>
      <c r="D123" s="19">
        <f>IF(B123="","",DATE(YEAR(B123),MONTH(B123),1))</f>
        <v/>
      </c>
      <c r="E123" s="19">
        <f>IF(A123="","",_xlfn.MINIFS($D:$D,$A:$A,A123))</f>
        <v/>
      </c>
      <c r="F123" s="20">
        <f>IF(A123="","",(YEAR(D123)-YEAR(E123))*12+MONTH(D123)-MONTH(E123))</f>
        <v/>
      </c>
      <c r="G123" s="20">
        <f>IF(A123="","",IF(COUNTIFS($A$2:A123,A123,$D$2:D123,D123)=1,1,0))</f>
        <v/>
      </c>
    </row>
    <row r="124">
      <c r="A124" t="inlineStr">
        <is>
          <t>C0067</t>
        </is>
      </c>
      <c r="B124" s="17" t="n">
        <v>46046</v>
      </c>
      <c r="C124" s="18" t="n">
        <v>103</v>
      </c>
      <c r="D124" s="19">
        <f>IF(B124="","",DATE(YEAR(B124),MONTH(B124),1))</f>
        <v/>
      </c>
      <c r="E124" s="19">
        <f>IF(A124="","",_xlfn.MINIFS($D:$D,$A:$A,A124))</f>
        <v/>
      </c>
      <c r="F124" s="20">
        <f>IF(A124="","",(YEAR(D124)-YEAR(E124))*12+MONTH(D124)-MONTH(E124))</f>
        <v/>
      </c>
      <c r="G124" s="20">
        <f>IF(A124="","",IF(COUNTIFS($A$2:A124,A124,$D$2:D124,D124)=1,1,0))</f>
        <v/>
      </c>
    </row>
    <row r="125">
      <c r="A125" t="inlineStr">
        <is>
          <t>C0071</t>
        </is>
      </c>
      <c r="B125" s="17" t="n">
        <v>46046</v>
      </c>
      <c r="C125" s="18" t="n">
        <v>193</v>
      </c>
      <c r="D125" s="19">
        <f>IF(B125="","",DATE(YEAR(B125),MONTH(B125),1))</f>
        <v/>
      </c>
      <c r="E125" s="19">
        <f>IF(A125="","",_xlfn.MINIFS($D:$D,$A:$A,A125))</f>
        <v/>
      </c>
      <c r="F125" s="20">
        <f>IF(A125="","",(YEAR(D125)-YEAR(E125))*12+MONTH(D125)-MONTH(E125))</f>
        <v/>
      </c>
      <c r="G125" s="20">
        <f>IF(A125="","",IF(COUNTIFS($A$2:A125,A125,$D$2:D125,D125)=1,1,0))</f>
        <v/>
      </c>
    </row>
    <row r="126">
      <c r="A126" t="inlineStr">
        <is>
          <t>C0080</t>
        </is>
      </c>
      <c r="B126" s="17" t="n">
        <v>46046</v>
      </c>
      <c r="C126" s="18" t="n">
        <v>197</v>
      </c>
      <c r="D126" s="19">
        <f>IF(B126="","",DATE(YEAR(B126),MONTH(B126),1))</f>
        <v/>
      </c>
      <c r="E126" s="19">
        <f>IF(A126="","",_xlfn.MINIFS($D:$D,$A:$A,A126))</f>
        <v/>
      </c>
      <c r="F126" s="20">
        <f>IF(A126="","",(YEAR(D126)-YEAR(E126))*12+MONTH(D126)-MONTH(E126))</f>
        <v/>
      </c>
      <c r="G126" s="20">
        <f>IF(A126="","",IF(COUNTIFS($A$2:A126,A126,$D$2:D126,D126)=1,1,0))</f>
        <v/>
      </c>
    </row>
    <row r="127">
      <c r="A127" t="inlineStr">
        <is>
          <t>C0121</t>
        </is>
      </c>
      <c r="B127" s="17" t="n">
        <v>46046</v>
      </c>
      <c r="C127" s="18" t="n">
        <v>209</v>
      </c>
      <c r="D127" s="19">
        <f>IF(B127="","",DATE(YEAR(B127),MONTH(B127),1))</f>
        <v/>
      </c>
      <c r="E127" s="19">
        <f>IF(A127="","",_xlfn.MINIFS($D:$D,$A:$A,A127))</f>
        <v/>
      </c>
      <c r="F127" s="20">
        <f>IF(A127="","",(YEAR(D127)-YEAR(E127))*12+MONTH(D127)-MONTH(E127))</f>
        <v/>
      </c>
      <c r="G127" s="20">
        <f>IF(A127="","",IF(COUNTIFS($A$2:A127,A127,$D$2:D127,D127)=1,1,0))</f>
        <v/>
      </c>
    </row>
    <row r="128">
      <c r="A128" t="inlineStr">
        <is>
          <t>C0017</t>
        </is>
      </c>
      <c r="B128" s="17" t="n">
        <v>46047</v>
      </c>
      <c r="C128" s="18" t="n">
        <v>266</v>
      </c>
      <c r="D128" s="19">
        <f>IF(B128="","",DATE(YEAR(B128),MONTH(B128),1))</f>
        <v/>
      </c>
      <c r="E128" s="19">
        <f>IF(A128="","",_xlfn.MINIFS($D:$D,$A:$A,A128))</f>
        <v/>
      </c>
      <c r="F128" s="20">
        <f>IF(A128="","",(YEAR(D128)-YEAR(E128))*12+MONTH(D128)-MONTH(E128))</f>
        <v/>
      </c>
      <c r="G128" s="20">
        <f>IF(A128="","",IF(COUNTIFS($A$2:A128,A128,$D$2:D128,D128)=1,1,0))</f>
        <v/>
      </c>
    </row>
    <row r="129">
      <c r="A129" t="inlineStr">
        <is>
          <t>C0047</t>
        </is>
      </c>
      <c r="B129" s="17" t="n">
        <v>46048</v>
      </c>
      <c r="C129" s="18" t="n">
        <v>360</v>
      </c>
      <c r="D129" s="19">
        <f>IF(B129="","",DATE(YEAR(B129),MONTH(B129),1))</f>
        <v/>
      </c>
      <c r="E129" s="19">
        <f>IF(A129="","",_xlfn.MINIFS($D:$D,$A:$A,A129))</f>
        <v/>
      </c>
      <c r="F129" s="20">
        <f>IF(A129="","",(YEAR(D129)-YEAR(E129))*12+MONTH(D129)-MONTH(E129))</f>
        <v/>
      </c>
      <c r="G129" s="20">
        <f>IF(A129="","",IF(COUNTIFS($A$2:A129,A129,$D$2:D129,D129)=1,1,0))</f>
        <v/>
      </c>
    </row>
    <row r="130">
      <c r="A130" t="inlineStr">
        <is>
          <t>C0052</t>
        </is>
      </c>
      <c r="B130" s="17" t="n">
        <v>46048</v>
      </c>
      <c r="C130" s="18" t="n">
        <v>274</v>
      </c>
      <c r="D130" s="19">
        <f>IF(B130="","",DATE(YEAR(B130),MONTH(B130),1))</f>
        <v/>
      </c>
      <c r="E130" s="19">
        <f>IF(A130="","",_xlfn.MINIFS($D:$D,$A:$A,A130))</f>
        <v/>
      </c>
      <c r="F130" s="20">
        <f>IF(A130="","",(YEAR(D130)-YEAR(E130))*12+MONTH(D130)-MONTH(E130))</f>
        <v/>
      </c>
      <c r="G130" s="20">
        <f>IF(A130="","",IF(COUNTIFS($A$2:A130,A130,$D$2:D130,D130)=1,1,0))</f>
        <v/>
      </c>
    </row>
    <row r="131">
      <c r="A131" t="inlineStr">
        <is>
          <t>C0077</t>
        </is>
      </c>
      <c r="B131" s="17" t="n">
        <v>46048</v>
      </c>
      <c r="C131" s="18" t="n">
        <v>281</v>
      </c>
      <c r="D131" s="19">
        <f>IF(B131="","",DATE(YEAR(B131),MONTH(B131),1))</f>
        <v/>
      </c>
      <c r="E131" s="19">
        <f>IF(A131="","",_xlfn.MINIFS($D:$D,$A:$A,A131))</f>
        <v/>
      </c>
      <c r="F131" s="20">
        <f>IF(A131="","",(YEAR(D131)-YEAR(E131))*12+MONTH(D131)-MONTH(E131))</f>
        <v/>
      </c>
      <c r="G131" s="20">
        <f>IF(A131="","",IF(COUNTIFS($A$2:A131,A131,$D$2:D131,D131)=1,1,0))</f>
        <v/>
      </c>
    </row>
    <row r="132">
      <c r="A132" t="inlineStr">
        <is>
          <t>C0027</t>
        </is>
      </c>
      <c r="B132" s="17" t="n">
        <v>46049</v>
      </c>
      <c r="C132" s="18" t="n">
        <v>287</v>
      </c>
      <c r="D132" s="19">
        <f>IF(B132="","",DATE(YEAR(B132),MONTH(B132),1))</f>
        <v/>
      </c>
      <c r="E132" s="19">
        <f>IF(A132="","",_xlfn.MINIFS($D:$D,$A:$A,A132))</f>
        <v/>
      </c>
      <c r="F132" s="20">
        <f>IF(A132="","",(YEAR(D132)-YEAR(E132))*12+MONTH(D132)-MONTH(E132))</f>
        <v/>
      </c>
      <c r="G132" s="20">
        <f>IF(A132="","",IF(COUNTIFS($A$2:A132,A132,$D$2:D132,D132)=1,1,0))</f>
        <v/>
      </c>
    </row>
    <row r="133">
      <c r="A133" t="inlineStr">
        <is>
          <t>C0036</t>
        </is>
      </c>
      <c r="B133" s="17" t="n">
        <v>46049</v>
      </c>
      <c r="C133" s="18" t="n">
        <v>128</v>
      </c>
      <c r="D133" s="19">
        <f>IF(B133="","",DATE(YEAR(B133),MONTH(B133),1))</f>
        <v/>
      </c>
      <c r="E133" s="19">
        <f>IF(A133="","",_xlfn.MINIFS($D:$D,$A:$A,A133))</f>
        <v/>
      </c>
      <c r="F133" s="20">
        <f>IF(A133="","",(YEAR(D133)-YEAR(E133))*12+MONTH(D133)-MONTH(E133))</f>
        <v/>
      </c>
      <c r="G133" s="20">
        <f>IF(A133="","",IF(COUNTIFS($A$2:A133,A133,$D$2:D133,D133)=1,1,0))</f>
        <v/>
      </c>
    </row>
    <row r="134">
      <c r="A134" t="inlineStr">
        <is>
          <t>C0043</t>
        </is>
      </c>
      <c r="B134" s="17" t="n">
        <v>46049</v>
      </c>
      <c r="C134" s="18" t="n">
        <v>60</v>
      </c>
      <c r="D134" s="19">
        <f>IF(B134="","",DATE(YEAR(B134),MONTH(B134),1))</f>
        <v/>
      </c>
      <c r="E134" s="19">
        <f>IF(A134="","",_xlfn.MINIFS($D:$D,$A:$A,A134))</f>
        <v/>
      </c>
      <c r="F134" s="20">
        <f>IF(A134="","",(YEAR(D134)-YEAR(E134))*12+MONTH(D134)-MONTH(E134))</f>
        <v/>
      </c>
      <c r="G134" s="20">
        <f>IF(A134="","",IF(COUNTIFS($A$2:A134,A134,$D$2:D134,D134)=1,1,0))</f>
        <v/>
      </c>
    </row>
    <row r="135">
      <c r="A135" t="inlineStr">
        <is>
          <t>C0076</t>
        </is>
      </c>
      <c r="B135" s="17" t="n">
        <v>46049</v>
      </c>
      <c r="C135" s="18" t="n">
        <v>243</v>
      </c>
      <c r="D135" s="19">
        <f>IF(B135="","",DATE(YEAR(B135),MONTH(B135),1))</f>
        <v/>
      </c>
      <c r="E135" s="19">
        <f>IF(A135="","",_xlfn.MINIFS($D:$D,$A:$A,A135))</f>
        <v/>
      </c>
      <c r="F135" s="20">
        <f>IF(A135="","",(YEAR(D135)-YEAR(E135))*12+MONTH(D135)-MONTH(E135))</f>
        <v/>
      </c>
      <c r="G135" s="20">
        <f>IF(A135="","",IF(COUNTIFS($A$2:A135,A135,$D$2:D135,D135)=1,1,0))</f>
        <v/>
      </c>
    </row>
    <row r="136">
      <c r="A136" t="inlineStr">
        <is>
          <t>C0078</t>
        </is>
      </c>
      <c r="B136" s="17" t="n">
        <v>46049</v>
      </c>
      <c r="C136" s="18" t="n">
        <v>243</v>
      </c>
      <c r="D136" s="19">
        <f>IF(B136="","",DATE(YEAR(B136),MONTH(B136),1))</f>
        <v/>
      </c>
      <c r="E136" s="19">
        <f>IF(A136="","",_xlfn.MINIFS($D:$D,$A:$A,A136))</f>
        <v/>
      </c>
      <c r="F136" s="20">
        <f>IF(A136="","",(YEAR(D136)-YEAR(E136))*12+MONTH(D136)-MONTH(E136))</f>
        <v/>
      </c>
      <c r="G136" s="20">
        <f>IF(A136="","",IF(COUNTIFS($A$2:A136,A136,$D$2:D136,D136)=1,1,0))</f>
        <v/>
      </c>
    </row>
    <row r="137">
      <c r="A137" t="inlineStr">
        <is>
          <t>C0095</t>
        </is>
      </c>
      <c r="B137" s="17" t="n">
        <v>46049</v>
      </c>
      <c r="C137" s="18" t="n">
        <v>119</v>
      </c>
      <c r="D137" s="19">
        <f>IF(B137="","",DATE(YEAR(B137),MONTH(B137),1))</f>
        <v/>
      </c>
      <c r="E137" s="19">
        <f>IF(A137="","",_xlfn.MINIFS($D:$D,$A:$A,A137))</f>
        <v/>
      </c>
      <c r="F137" s="20">
        <f>IF(A137="","",(YEAR(D137)-YEAR(E137))*12+MONTH(D137)-MONTH(E137))</f>
        <v/>
      </c>
      <c r="G137" s="20">
        <f>IF(A137="","",IF(COUNTIFS($A$2:A137,A137,$D$2:D137,D137)=1,1,0))</f>
        <v/>
      </c>
    </row>
    <row r="138">
      <c r="A138" t="inlineStr">
        <is>
          <t>C0110</t>
        </is>
      </c>
      <c r="B138" s="17" t="n">
        <v>46049</v>
      </c>
      <c r="C138" s="18" t="n">
        <v>216</v>
      </c>
      <c r="D138" s="19">
        <f>IF(B138="","",DATE(YEAR(B138),MONTH(B138),1))</f>
        <v/>
      </c>
      <c r="E138" s="19">
        <f>IF(A138="","",_xlfn.MINIFS($D:$D,$A:$A,A138))</f>
        <v/>
      </c>
      <c r="F138" s="20">
        <f>IF(A138="","",(YEAR(D138)-YEAR(E138))*12+MONTH(D138)-MONTH(E138))</f>
        <v/>
      </c>
      <c r="G138" s="20">
        <f>IF(A138="","",IF(COUNTIFS($A$2:A138,A138,$D$2:D138,D138)=1,1,0))</f>
        <v/>
      </c>
    </row>
    <row r="139">
      <c r="A139" t="inlineStr">
        <is>
          <t>C0120</t>
        </is>
      </c>
      <c r="B139" s="17" t="n">
        <v>46049</v>
      </c>
      <c r="C139" s="18" t="n">
        <v>174</v>
      </c>
      <c r="D139" s="19">
        <f>IF(B139="","",DATE(YEAR(B139),MONTH(B139),1))</f>
        <v/>
      </c>
      <c r="E139" s="19">
        <f>IF(A139="","",_xlfn.MINIFS($D:$D,$A:$A,A139))</f>
        <v/>
      </c>
      <c r="F139" s="20">
        <f>IF(A139="","",(YEAR(D139)-YEAR(E139))*12+MONTH(D139)-MONTH(E139))</f>
        <v/>
      </c>
      <c r="G139" s="20">
        <f>IF(A139="","",IF(COUNTIFS($A$2:A139,A139,$D$2:D139,D139)=1,1,0))</f>
        <v/>
      </c>
    </row>
    <row r="140">
      <c r="A140" t="inlineStr">
        <is>
          <t>C0127</t>
        </is>
      </c>
      <c r="B140" s="17" t="n">
        <v>46049</v>
      </c>
      <c r="C140" s="18" t="n">
        <v>232</v>
      </c>
      <c r="D140" s="19">
        <f>IF(B140="","",DATE(YEAR(B140),MONTH(B140),1))</f>
        <v/>
      </c>
      <c r="E140" s="19">
        <f>IF(A140="","",_xlfn.MINIFS($D:$D,$A:$A,A140))</f>
        <v/>
      </c>
      <c r="F140" s="20">
        <f>IF(A140="","",(YEAR(D140)-YEAR(E140))*12+MONTH(D140)-MONTH(E140))</f>
        <v/>
      </c>
      <c r="G140" s="20">
        <f>IF(A140="","",IF(COUNTIFS($A$2:A140,A140,$D$2:D140,D140)=1,1,0))</f>
        <v/>
      </c>
    </row>
    <row r="141">
      <c r="A141" t="inlineStr">
        <is>
          <t>C0010</t>
        </is>
      </c>
      <c r="B141" s="17" t="n">
        <v>46050</v>
      </c>
      <c r="C141" s="18" t="n">
        <v>253</v>
      </c>
      <c r="D141" s="19">
        <f>IF(B141="","",DATE(YEAR(B141),MONTH(B141),1))</f>
        <v/>
      </c>
      <c r="E141" s="19">
        <f>IF(A141="","",_xlfn.MINIFS($D:$D,$A:$A,A141))</f>
        <v/>
      </c>
      <c r="F141" s="20">
        <f>IF(A141="","",(YEAR(D141)-YEAR(E141))*12+MONTH(D141)-MONTH(E141))</f>
        <v/>
      </c>
      <c r="G141" s="20">
        <f>IF(A141="","",IF(COUNTIFS($A$2:A141,A141,$D$2:D141,D141)=1,1,0))</f>
        <v/>
      </c>
    </row>
    <row r="142">
      <c r="A142" t="inlineStr">
        <is>
          <t>C0084</t>
        </is>
      </c>
      <c r="B142" s="17" t="n">
        <v>46050</v>
      </c>
      <c r="C142" s="18" t="n">
        <v>301</v>
      </c>
      <c r="D142" s="19">
        <f>IF(B142="","",DATE(YEAR(B142),MONTH(B142),1))</f>
        <v/>
      </c>
      <c r="E142" s="19">
        <f>IF(A142="","",_xlfn.MINIFS($D:$D,$A:$A,A142))</f>
        <v/>
      </c>
      <c r="F142" s="20">
        <f>IF(A142="","",(YEAR(D142)-YEAR(E142))*12+MONTH(D142)-MONTH(E142))</f>
        <v/>
      </c>
      <c r="G142" s="20">
        <f>IF(A142="","",IF(COUNTIFS($A$2:A142,A142,$D$2:D142,D142)=1,1,0))</f>
        <v/>
      </c>
    </row>
    <row r="143">
      <c r="A143" t="inlineStr">
        <is>
          <t>C0090</t>
        </is>
      </c>
      <c r="B143" s="17" t="n">
        <v>46050</v>
      </c>
      <c r="C143" s="18" t="n">
        <v>218</v>
      </c>
      <c r="D143" s="19">
        <f>IF(B143="","",DATE(YEAR(B143),MONTH(B143),1))</f>
        <v/>
      </c>
      <c r="E143" s="19">
        <f>IF(A143="","",_xlfn.MINIFS($D:$D,$A:$A,A143))</f>
        <v/>
      </c>
      <c r="F143" s="20">
        <f>IF(A143="","",(YEAR(D143)-YEAR(E143))*12+MONTH(D143)-MONTH(E143))</f>
        <v/>
      </c>
      <c r="G143" s="20">
        <f>IF(A143="","",IF(COUNTIFS($A$2:A143,A143,$D$2:D143,D143)=1,1,0))</f>
        <v/>
      </c>
    </row>
    <row r="144">
      <c r="A144" t="inlineStr">
        <is>
          <t>C0096</t>
        </is>
      </c>
      <c r="B144" s="17" t="n">
        <v>46050</v>
      </c>
      <c r="C144" s="18" t="n">
        <v>319</v>
      </c>
      <c r="D144" s="19">
        <f>IF(B144="","",DATE(YEAR(B144),MONTH(B144),1))</f>
        <v/>
      </c>
      <c r="E144" s="19">
        <f>IF(A144="","",_xlfn.MINIFS($D:$D,$A:$A,A144))</f>
        <v/>
      </c>
      <c r="F144" s="20">
        <f>IF(A144="","",(YEAR(D144)-YEAR(E144))*12+MONTH(D144)-MONTH(E144))</f>
        <v/>
      </c>
      <c r="G144" s="20">
        <f>IF(A144="","",IF(COUNTIFS($A$2:A144,A144,$D$2:D144,D144)=1,1,0))</f>
        <v/>
      </c>
    </row>
    <row r="145">
      <c r="A145" t="inlineStr">
        <is>
          <t>C0013</t>
        </is>
      </c>
      <c r="B145" s="17" t="n">
        <v>46054</v>
      </c>
      <c r="C145" s="18" t="n">
        <v>290</v>
      </c>
      <c r="D145" s="19">
        <f>IF(B145="","",DATE(YEAR(B145),MONTH(B145),1))</f>
        <v/>
      </c>
      <c r="E145" s="19">
        <f>IF(A145="","",_xlfn.MINIFS($D:$D,$A:$A,A145))</f>
        <v/>
      </c>
      <c r="F145" s="20">
        <f>IF(A145="","",(YEAR(D145)-YEAR(E145))*12+MONTH(D145)-MONTH(E145))</f>
        <v/>
      </c>
      <c r="G145" s="20">
        <f>IF(A145="","",IF(COUNTIFS($A$2:A145,A145,$D$2:D145,D145)=1,1,0))</f>
        <v/>
      </c>
    </row>
    <row r="146">
      <c r="A146" t="inlineStr">
        <is>
          <t>C0028</t>
        </is>
      </c>
      <c r="B146" s="17" t="n">
        <v>46054</v>
      </c>
      <c r="C146" s="18" t="n">
        <v>136</v>
      </c>
      <c r="D146" s="19">
        <f>IF(B146="","",DATE(YEAR(B146),MONTH(B146),1))</f>
        <v/>
      </c>
      <c r="E146" s="19">
        <f>IF(A146="","",_xlfn.MINIFS($D:$D,$A:$A,A146))</f>
        <v/>
      </c>
      <c r="F146" s="20">
        <f>IF(A146="","",(YEAR(D146)-YEAR(E146))*12+MONTH(D146)-MONTH(E146))</f>
        <v/>
      </c>
      <c r="G146" s="20">
        <f>IF(A146="","",IF(COUNTIFS($A$2:A146,A146,$D$2:D146,D146)=1,1,0))</f>
        <v/>
      </c>
    </row>
    <row r="147">
      <c r="A147" t="inlineStr">
        <is>
          <t>C0064</t>
        </is>
      </c>
      <c r="B147" s="17" t="n">
        <v>46054</v>
      </c>
      <c r="C147" s="18" t="n">
        <v>154</v>
      </c>
      <c r="D147" s="19">
        <f>IF(B147="","",DATE(YEAR(B147),MONTH(B147),1))</f>
        <v/>
      </c>
      <c r="E147" s="19">
        <f>IF(A147="","",_xlfn.MINIFS($D:$D,$A:$A,A147))</f>
        <v/>
      </c>
      <c r="F147" s="20">
        <f>IF(A147="","",(YEAR(D147)-YEAR(E147))*12+MONTH(D147)-MONTH(E147))</f>
        <v/>
      </c>
      <c r="G147" s="20">
        <f>IF(A147="","",IF(COUNTIFS($A$2:A147,A147,$D$2:D147,D147)=1,1,0))</f>
        <v/>
      </c>
    </row>
    <row r="148">
      <c r="A148" t="inlineStr">
        <is>
          <t>C0124</t>
        </is>
      </c>
      <c r="B148" s="17" t="n">
        <v>46054</v>
      </c>
      <c r="C148" s="18" t="n">
        <v>345</v>
      </c>
      <c r="D148" s="19">
        <f>IF(B148="","",DATE(YEAR(B148),MONTH(B148),1))</f>
        <v/>
      </c>
      <c r="E148" s="19">
        <f>IF(A148="","",_xlfn.MINIFS($D:$D,$A:$A,A148))</f>
        <v/>
      </c>
      <c r="F148" s="20">
        <f>IF(A148="","",(YEAR(D148)-YEAR(E148))*12+MONTH(D148)-MONTH(E148))</f>
        <v/>
      </c>
      <c r="G148" s="20">
        <f>IF(A148="","",IF(COUNTIFS($A$2:A148,A148,$D$2:D148,D148)=1,1,0))</f>
        <v/>
      </c>
    </row>
    <row r="149">
      <c r="A149" t="inlineStr">
        <is>
          <t>C0141</t>
        </is>
      </c>
      <c r="B149" s="17" t="n">
        <v>46054</v>
      </c>
      <c r="C149" s="18" t="n">
        <v>305</v>
      </c>
      <c r="D149" s="19">
        <f>IF(B149="","",DATE(YEAR(B149),MONTH(B149),1))</f>
        <v/>
      </c>
      <c r="E149" s="19">
        <f>IF(A149="","",_xlfn.MINIFS($D:$D,$A:$A,A149))</f>
        <v/>
      </c>
      <c r="F149" s="20">
        <f>IF(A149="","",(YEAR(D149)-YEAR(E149))*12+MONTH(D149)-MONTH(E149))</f>
        <v/>
      </c>
      <c r="G149" s="20">
        <f>IF(A149="","",IF(COUNTIFS($A$2:A149,A149,$D$2:D149,D149)=1,1,0))</f>
        <v/>
      </c>
    </row>
    <row r="150">
      <c r="A150" t="inlineStr">
        <is>
          <t>C0157</t>
        </is>
      </c>
      <c r="B150" s="17" t="n">
        <v>46054</v>
      </c>
      <c r="C150" s="18" t="n">
        <v>379</v>
      </c>
      <c r="D150" s="19">
        <f>IF(B150="","",DATE(YEAR(B150),MONTH(B150),1))</f>
        <v/>
      </c>
      <c r="E150" s="19">
        <f>IF(A150="","",_xlfn.MINIFS($D:$D,$A:$A,A150))</f>
        <v/>
      </c>
      <c r="F150" s="20">
        <f>IF(A150="","",(YEAR(D150)-YEAR(E150))*12+MONTH(D150)-MONTH(E150))</f>
        <v/>
      </c>
      <c r="G150" s="20">
        <f>IF(A150="","",IF(COUNTIFS($A$2:A150,A150,$D$2:D150,D150)=1,1,0))</f>
        <v/>
      </c>
    </row>
    <row r="151">
      <c r="A151" t="inlineStr">
        <is>
          <t>C0180</t>
        </is>
      </c>
      <c r="B151" s="17" t="n">
        <v>46054</v>
      </c>
      <c r="C151" s="18" t="n">
        <v>222</v>
      </c>
      <c r="D151" s="19">
        <f>IF(B151="","",DATE(YEAR(B151),MONTH(B151),1))</f>
        <v/>
      </c>
      <c r="E151" s="19">
        <f>IF(A151="","",_xlfn.MINIFS($D:$D,$A:$A,A151))</f>
        <v/>
      </c>
      <c r="F151" s="20">
        <f>IF(A151="","",(YEAR(D151)-YEAR(E151))*12+MONTH(D151)-MONTH(E151))</f>
        <v/>
      </c>
      <c r="G151" s="20">
        <f>IF(A151="","",IF(COUNTIFS($A$2:A151,A151,$D$2:D151,D151)=1,1,0))</f>
        <v/>
      </c>
    </row>
    <row r="152">
      <c r="A152" t="inlineStr">
        <is>
          <t>C0241</t>
        </is>
      </c>
      <c r="B152" s="17" t="n">
        <v>46054</v>
      </c>
      <c r="C152" s="18" t="n">
        <v>334</v>
      </c>
      <c r="D152" s="19">
        <f>IF(B152="","",DATE(YEAR(B152),MONTH(B152),1))</f>
        <v/>
      </c>
      <c r="E152" s="19">
        <f>IF(A152="","",_xlfn.MINIFS($D:$D,$A:$A,A152))</f>
        <v/>
      </c>
      <c r="F152" s="20">
        <f>IF(A152="","",(YEAR(D152)-YEAR(E152))*12+MONTH(D152)-MONTH(E152))</f>
        <v/>
      </c>
      <c r="G152" s="20">
        <f>IF(A152="","",IF(COUNTIFS($A$2:A152,A152,$D$2:D152,D152)=1,1,0))</f>
        <v/>
      </c>
    </row>
    <row r="153">
      <c r="A153" t="inlineStr">
        <is>
          <t>C0262</t>
        </is>
      </c>
      <c r="B153" s="17" t="n">
        <v>46054</v>
      </c>
      <c r="C153" s="18" t="n">
        <v>213</v>
      </c>
      <c r="D153" s="19">
        <f>IF(B153="","",DATE(YEAR(B153),MONTH(B153),1))</f>
        <v/>
      </c>
      <c r="E153" s="19">
        <f>IF(A153="","",_xlfn.MINIFS($D:$D,$A:$A,A153))</f>
        <v/>
      </c>
      <c r="F153" s="20">
        <f>IF(A153="","",(YEAR(D153)-YEAR(E153))*12+MONTH(D153)-MONTH(E153))</f>
        <v/>
      </c>
      <c r="G153" s="20">
        <f>IF(A153="","",IF(COUNTIFS($A$2:A153,A153,$D$2:D153,D153)=1,1,0))</f>
        <v/>
      </c>
    </row>
    <row r="154">
      <c r="A154" t="inlineStr">
        <is>
          <t>C0105</t>
        </is>
      </c>
      <c r="B154" s="17" t="n">
        <v>46055</v>
      </c>
      <c r="C154" s="18" t="n">
        <v>287</v>
      </c>
      <c r="D154" s="19">
        <f>IF(B154="","",DATE(YEAR(B154),MONTH(B154),1))</f>
        <v/>
      </c>
      <c r="E154" s="19">
        <f>IF(A154="","",_xlfn.MINIFS($D:$D,$A:$A,A154))</f>
        <v/>
      </c>
      <c r="F154" s="20">
        <f>IF(A154="","",(YEAR(D154)-YEAR(E154))*12+MONTH(D154)-MONTH(E154))</f>
        <v/>
      </c>
      <c r="G154" s="20">
        <f>IF(A154="","",IF(COUNTIFS($A$2:A154,A154,$D$2:D154,D154)=1,1,0))</f>
        <v/>
      </c>
    </row>
    <row r="155">
      <c r="A155" t="inlineStr">
        <is>
          <t>C0139</t>
        </is>
      </c>
      <c r="B155" s="17" t="n">
        <v>46055</v>
      </c>
      <c r="C155" s="18" t="n">
        <v>292</v>
      </c>
      <c r="D155" s="19">
        <f>IF(B155="","",DATE(YEAR(B155),MONTH(B155),1))</f>
        <v/>
      </c>
      <c r="E155" s="19">
        <f>IF(A155="","",_xlfn.MINIFS($D:$D,$A:$A,A155))</f>
        <v/>
      </c>
      <c r="F155" s="20">
        <f>IF(A155="","",(YEAR(D155)-YEAR(E155))*12+MONTH(D155)-MONTH(E155))</f>
        <v/>
      </c>
      <c r="G155" s="20">
        <f>IF(A155="","",IF(COUNTIFS($A$2:A155,A155,$D$2:D155,D155)=1,1,0))</f>
        <v/>
      </c>
    </row>
    <row r="156">
      <c r="A156" t="inlineStr">
        <is>
          <t>C0153</t>
        </is>
      </c>
      <c r="B156" s="17" t="n">
        <v>46055</v>
      </c>
      <c r="C156" s="18" t="n">
        <v>156</v>
      </c>
      <c r="D156" s="19">
        <f>IF(B156="","",DATE(YEAR(B156),MONTH(B156),1))</f>
        <v/>
      </c>
      <c r="E156" s="19">
        <f>IF(A156="","",_xlfn.MINIFS($D:$D,$A:$A,A156))</f>
        <v/>
      </c>
      <c r="F156" s="20">
        <f>IF(A156="","",(YEAR(D156)-YEAR(E156))*12+MONTH(D156)-MONTH(E156))</f>
        <v/>
      </c>
      <c r="G156" s="20">
        <f>IF(A156="","",IF(COUNTIFS($A$2:A156,A156,$D$2:D156,D156)=1,1,0))</f>
        <v/>
      </c>
    </row>
    <row r="157">
      <c r="A157" t="inlineStr">
        <is>
          <t>C0162</t>
        </is>
      </c>
      <c r="B157" s="17" t="n">
        <v>46055</v>
      </c>
      <c r="C157" s="18" t="n">
        <v>273</v>
      </c>
      <c r="D157" s="19">
        <f>IF(B157="","",DATE(YEAR(B157),MONTH(B157),1))</f>
        <v/>
      </c>
      <c r="E157" s="19">
        <f>IF(A157="","",_xlfn.MINIFS($D:$D,$A:$A,A157))</f>
        <v/>
      </c>
      <c r="F157" s="20">
        <f>IF(A157="","",(YEAR(D157)-YEAR(E157))*12+MONTH(D157)-MONTH(E157))</f>
        <v/>
      </c>
      <c r="G157" s="20">
        <f>IF(A157="","",IF(COUNTIFS($A$2:A157,A157,$D$2:D157,D157)=1,1,0))</f>
        <v/>
      </c>
    </row>
    <row r="158">
      <c r="A158" t="inlineStr">
        <is>
          <t>C0184</t>
        </is>
      </c>
      <c r="B158" s="17" t="n">
        <v>46055</v>
      </c>
      <c r="C158" s="18" t="n">
        <v>132</v>
      </c>
      <c r="D158" s="19">
        <f>IF(B158="","",DATE(YEAR(B158),MONTH(B158),1))</f>
        <v/>
      </c>
      <c r="E158" s="19">
        <f>IF(A158="","",_xlfn.MINIFS($D:$D,$A:$A,A158))</f>
        <v/>
      </c>
      <c r="F158" s="20">
        <f>IF(A158="","",(YEAR(D158)-YEAR(E158))*12+MONTH(D158)-MONTH(E158))</f>
        <v/>
      </c>
      <c r="G158" s="20">
        <f>IF(A158="","",IF(COUNTIFS($A$2:A158,A158,$D$2:D158,D158)=1,1,0))</f>
        <v/>
      </c>
    </row>
    <row r="159">
      <c r="A159" t="inlineStr">
        <is>
          <t>C0199</t>
        </is>
      </c>
      <c r="B159" s="17" t="n">
        <v>46055</v>
      </c>
      <c r="C159" s="18" t="n">
        <v>305</v>
      </c>
      <c r="D159" s="19">
        <f>IF(B159="","",DATE(YEAR(B159),MONTH(B159),1))</f>
        <v/>
      </c>
      <c r="E159" s="19">
        <f>IF(A159="","",_xlfn.MINIFS($D:$D,$A:$A,A159))</f>
        <v/>
      </c>
      <c r="F159" s="20">
        <f>IF(A159="","",(YEAR(D159)-YEAR(E159))*12+MONTH(D159)-MONTH(E159))</f>
        <v/>
      </c>
      <c r="G159" s="20">
        <f>IF(A159="","",IF(COUNTIFS($A$2:A159,A159,$D$2:D159,D159)=1,1,0))</f>
        <v/>
      </c>
    </row>
    <row r="160">
      <c r="A160" t="inlineStr">
        <is>
          <t>C0200</t>
        </is>
      </c>
      <c r="B160" s="17" t="n">
        <v>46055</v>
      </c>
      <c r="C160" s="18" t="n">
        <v>153</v>
      </c>
      <c r="D160" s="19">
        <f>IF(B160="","",DATE(YEAR(B160),MONTH(B160),1))</f>
        <v/>
      </c>
      <c r="E160" s="19">
        <f>IF(A160="","",_xlfn.MINIFS($D:$D,$A:$A,A160))</f>
        <v/>
      </c>
      <c r="F160" s="20">
        <f>IF(A160="","",(YEAR(D160)-YEAR(E160))*12+MONTH(D160)-MONTH(E160))</f>
        <v/>
      </c>
      <c r="G160" s="20">
        <f>IF(A160="","",IF(COUNTIFS($A$2:A160,A160,$D$2:D160,D160)=1,1,0))</f>
        <v/>
      </c>
    </row>
    <row r="161">
      <c r="A161" t="inlineStr">
        <is>
          <t>C0208</t>
        </is>
      </c>
      <c r="B161" s="17" t="n">
        <v>46055</v>
      </c>
      <c r="C161" s="18" t="n">
        <v>180</v>
      </c>
      <c r="D161" s="19">
        <f>IF(B161="","",DATE(YEAR(B161),MONTH(B161),1))</f>
        <v/>
      </c>
      <c r="E161" s="19">
        <f>IF(A161="","",_xlfn.MINIFS($D:$D,$A:$A,A161))</f>
        <v/>
      </c>
      <c r="F161" s="20">
        <f>IF(A161="","",(YEAR(D161)-YEAR(E161))*12+MONTH(D161)-MONTH(E161))</f>
        <v/>
      </c>
      <c r="G161" s="20">
        <f>IF(A161="","",IF(COUNTIFS($A$2:A161,A161,$D$2:D161,D161)=1,1,0))</f>
        <v/>
      </c>
    </row>
    <row r="162">
      <c r="A162" t="inlineStr">
        <is>
          <t>C0224</t>
        </is>
      </c>
      <c r="B162" s="17" t="n">
        <v>46055</v>
      </c>
      <c r="C162" s="18" t="n">
        <v>253</v>
      </c>
      <c r="D162" s="19">
        <f>IF(B162="","",DATE(YEAR(B162),MONTH(B162),1))</f>
        <v/>
      </c>
      <c r="E162" s="19">
        <f>IF(A162="","",_xlfn.MINIFS($D:$D,$A:$A,A162))</f>
        <v/>
      </c>
      <c r="F162" s="20">
        <f>IF(A162="","",(YEAR(D162)-YEAR(E162))*12+MONTH(D162)-MONTH(E162))</f>
        <v/>
      </c>
      <c r="G162" s="20">
        <f>IF(A162="","",IF(COUNTIFS($A$2:A162,A162,$D$2:D162,D162)=1,1,0))</f>
        <v/>
      </c>
    </row>
    <row r="163">
      <c r="A163" t="inlineStr">
        <is>
          <t>C0228</t>
        </is>
      </c>
      <c r="B163" s="17" t="n">
        <v>46055</v>
      </c>
      <c r="C163" s="18" t="n">
        <v>350</v>
      </c>
      <c r="D163" s="19">
        <f>IF(B163="","",DATE(YEAR(B163),MONTH(B163),1))</f>
        <v/>
      </c>
      <c r="E163" s="19">
        <f>IF(A163="","",_xlfn.MINIFS($D:$D,$A:$A,A163))</f>
        <v/>
      </c>
      <c r="F163" s="20">
        <f>IF(A163="","",(YEAR(D163)-YEAR(E163))*12+MONTH(D163)-MONTH(E163))</f>
        <v/>
      </c>
      <c r="G163" s="20">
        <f>IF(A163="","",IF(COUNTIFS($A$2:A163,A163,$D$2:D163,D163)=1,1,0))</f>
        <v/>
      </c>
    </row>
    <row r="164">
      <c r="A164" t="inlineStr">
        <is>
          <t>C0017</t>
        </is>
      </c>
      <c r="B164" s="17" t="n">
        <v>46056</v>
      </c>
      <c r="C164" s="18" t="n">
        <v>359</v>
      </c>
      <c r="D164" s="19">
        <f>IF(B164="","",DATE(YEAR(B164),MONTH(B164),1))</f>
        <v/>
      </c>
      <c r="E164" s="19">
        <f>IF(A164="","",_xlfn.MINIFS($D:$D,$A:$A,A164))</f>
        <v/>
      </c>
      <c r="F164" s="20">
        <f>IF(A164="","",(YEAR(D164)-YEAR(E164))*12+MONTH(D164)-MONTH(E164))</f>
        <v/>
      </c>
      <c r="G164" s="20">
        <f>IF(A164="","",IF(COUNTIFS($A$2:A164,A164,$D$2:D164,D164)=1,1,0))</f>
        <v/>
      </c>
    </row>
    <row r="165">
      <c r="A165" t="inlineStr">
        <is>
          <t>C0046</t>
        </is>
      </c>
      <c r="B165" s="17" t="n">
        <v>46056</v>
      </c>
      <c r="C165" s="18" t="n">
        <v>173</v>
      </c>
      <c r="D165" s="19">
        <f>IF(B165="","",DATE(YEAR(B165),MONTH(B165),1))</f>
        <v/>
      </c>
      <c r="E165" s="19">
        <f>IF(A165="","",_xlfn.MINIFS($D:$D,$A:$A,A165))</f>
        <v/>
      </c>
      <c r="F165" s="20">
        <f>IF(A165="","",(YEAR(D165)-YEAR(E165))*12+MONTH(D165)-MONTH(E165))</f>
        <v/>
      </c>
      <c r="G165" s="20">
        <f>IF(A165="","",IF(COUNTIFS($A$2:A165,A165,$D$2:D165,D165)=1,1,0))</f>
        <v/>
      </c>
    </row>
    <row r="166">
      <c r="A166" t="inlineStr">
        <is>
          <t>C0066</t>
        </is>
      </c>
      <c r="B166" s="17" t="n">
        <v>46056</v>
      </c>
      <c r="C166" s="18" t="n">
        <v>209</v>
      </c>
      <c r="D166" s="19">
        <f>IF(B166="","",DATE(YEAR(B166),MONTH(B166),1))</f>
        <v/>
      </c>
      <c r="E166" s="19">
        <f>IF(A166="","",_xlfn.MINIFS($D:$D,$A:$A,A166))</f>
        <v/>
      </c>
      <c r="F166" s="20">
        <f>IF(A166="","",(YEAR(D166)-YEAR(E166))*12+MONTH(D166)-MONTH(E166))</f>
        <v/>
      </c>
      <c r="G166" s="20">
        <f>IF(A166="","",IF(COUNTIFS($A$2:A166,A166,$D$2:D166,D166)=1,1,0))</f>
        <v/>
      </c>
    </row>
    <row r="167">
      <c r="A167" t="inlineStr">
        <is>
          <t>C0098</t>
        </is>
      </c>
      <c r="B167" s="17" t="n">
        <v>46056</v>
      </c>
      <c r="C167" s="18" t="n">
        <v>169</v>
      </c>
      <c r="D167" s="19">
        <f>IF(B167="","",DATE(YEAR(B167),MONTH(B167),1))</f>
        <v/>
      </c>
      <c r="E167" s="19">
        <f>IF(A167="","",_xlfn.MINIFS($D:$D,$A:$A,A167))</f>
        <v/>
      </c>
      <c r="F167" s="20">
        <f>IF(A167="","",(YEAR(D167)-YEAR(E167))*12+MONTH(D167)-MONTH(E167))</f>
        <v/>
      </c>
      <c r="G167" s="20">
        <f>IF(A167="","",IF(COUNTIFS($A$2:A167,A167,$D$2:D167,D167)=1,1,0))</f>
        <v/>
      </c>
    </row>
    <row r="168">
      <c r="A168" t="inlineStr">
        <is>
          <t>C0127</t>
        </is>
      </c>
      <c r="B168" s="17" t="n">
        <v>46056</v>
      </c>
      <c r="C168" s="18" t="n">
        <v>153</v>
      </c>
      <c r="D168" s="19">
        <f>IF(B168="","",DATE(YEAR(B168),MONTH(B168),1))</f>
        <v/>
      </c>
      <c r="E168" s="19">
        <f>IF(A168="","",_xlfn.MINIFS($D:$D,$A:$A,A168))</f>
        <v/>
      </c>
      <c r="F168" s="20">
        <f>IF(A168="","",(YEAR(D168)-YEAR(E168))*12+MONTH(D168)-MONTH(E168))</f>
        <v/>
      </c>
      <c r="G168" s="20">
        <f>IF(A168="","",IF(COUNTIFS($A$2:A168,A168,$D$2:D168,D168)=1,1,0))</f>
        <v/>
      </c>
    </row>
    <row r="169">
      <c r="A169" t="inlineStr">
        <is>
          <t>C0128</t>
        </is>
      </c>
      <c r="B169" s="17" t="n">
        <v>46056</v>
      </c>
      <c r="C169" s="18" t="n">
        <v>227</v>
      </c>
      <c r="D169" s="19">
        <f>IF(B169="","",DATE(YEAR(B169),MONTH(B169),1))</f>
        <v/>
      </c>
      <c r="E169" s="19">
        <f>IF(A169="","",_xlfn.MINIFS($D:$D,$A:$A,A169))</f>
        <v/>
      </c>
      <c r="F169" s="20">
        <f>IF(A169="","",(YEAR(D169)-YEAR(E169))*12+MONTH(D169)-MONTH(E169))</f>
        <v/>
      </c>
      <c r="G169" s="20">
        <f>IF(A169="","",IF(COUNTIFS($A$2:A169,A169,$D$2:D169,D169)=1,1,0))</f>
        <v/>
      </c>
    </row>
    <row r="170">
      <c r="A170" t="inlineStr">
        <is>
          <t>C0155</t>
        </is>
      </c>
      <c r="B170" s="17" t="n">
        <v>46056</v>
      </c>
      <c r="C170" s="18" t="n">
        <v>300</v>
      </c>
      <c r="D170" s="19">
        <f>IF(B170="","",DATE(YEAR(B170),MONTH(B170),1))</f>
        <v/>
      </c>
      <c r="E170" s="19">
        <f>IF(A170="","",_xlfn.MINIFS($D:$D,$A:$A,A170))</f>
        <v/>
      </c>
      <c r="F170" s="20">
        <f>IF(A170="","",(YEAR(D170)-YEAR(E170))*12+MONTH(D170)-MONTH(E170))</f>
        <v/>
      </c>
      <c r="G170" s="20">
        <f>IF(A170="","",IF(COUNTIFS($A$2:A170,A170,$D$2:D170,D170)=1,1,0))</f>
        <v/>
      </c>
    </row>
    <row r="171">
      <c r="A171" t="inlineStr">
        <is>
          <t>C0204</t>
        </is>
      </c>
      <c r="B171" s="17" t="n">
        <v>46056</v>
      </c>
      <c r="C171" s="18" t="n">
        <v>295</v>
      </c>
      <c r="D171" s="19">
        <f>IF(B171="","",DATE(YEAR(B171),MONTH(B171),1))</f>
        <v/>
      </c>
      <c r="E171" s="19">
        <f>IF(A171="","",_xlfn.MINIFS($D:$D,$A:$A,A171))</f>
        <v/>
      </c>
      <c r="F171" s="20">
        <f>IF(A171="","",(YEAR(D171)-YEAR(E171))*12+MONTH(D171)-MONTH(E171))</f>
        <v/>
      </c>
      <c r="G171" s="20">
        <f>IF(A171="","",IF(COUNTIFS($A$2:A171,A171,$D$2:D171,D171)=1,1,0))</f>
        <v/>
      </c>
    </row>
    <row r="172">
      <c r="A172" t="inlineStr">
        <is>
          <t>C0206</t>
        </is>
      </c>
      <c r="B172" s="17" t="n">
        <v>46056</v>
      </c>
      <c r="C172" s="18" t="n">
        <v>123</v>
      </c>
      <c r="D172" s="19">
        <f>IF(B172="","",DATE(YEAR(B172),MONTH(B172),1))</f>
        <v/>
      </c>
      <c r="E172" s="19">
        <f>IF(A172="","",_xlfn.MINIFS($D:$D,$A:$A,A172))</f>
        <v/>
      </c>
      <c r="F172" s="20">
        <f>IF(A172="","",(YEAR(D172)-YEAR(E172))*12+MONTH(D172)-MONTH(E172))</f>
        <v/>
      </c>
      <c r="G172" s="20">
        <f>IF(A172="","",IF(COUNTIFS($A$2:A172,A172,$D$2:D172,D172)=1,1,0))</f>
        <v/>
      </c>
    </row>
    <row r="173">
      <c r="A173" t="inlineStr">
        <is>
          <t>C0210</t>
        </is>
      </c>
      <c r="B173" s="17" t="n">
        <v>46056</v>
      </c>
      <c r="C173" s="18" t="n">
        <v>239</v>
      </c>
      <c r="D173" s="19">
        <f>IF(B173="","",DATE(YEAR(B173),MONTH(B173),1))</f>
        <v/>
      </c>
      <c r="E173" s="19">
        <f>IF(A173="","",_xlfn.MINIFS($D:$D,$A:$A,A173))</f>
        <v/>
      </c>
      <c r="F173" s="20">
        <f>IF(A173="","",(YEAR(D173)-YEAR(E173))*12+MONTH(D173)-MONTH(E173))</f>
        <v/>
      </c>
      <c r="G173" s="20">
        <f>IF(A173="","",IF(COUNTIFS($A$2:A173,A173,$D$2:D173,D173)=1,1,0))</f>
        <v/>
      </c>
    </row>
    <row r="174">
      <c r="A174" t="inlineStr">
        <is>
          <t>C0217</t>
        </is>
      </c>
      <c r="B174" s="17" t="n">
        <v>46056</v>
      </c>
      <c r="C174" s="18" t="n">
        <v>232</v>
      </c>
      <c r="D174" s="19">
        <f>IF(B174="","",DATE(YEAR(B174),MONTH(B174),1))</f>
        <v/>
      </c>
      <c r="E174" s="19">
        <f>IF(A174="","",_xlfn.MINIFS($D:$D,$A:$A,A174))</f>
        <v/>
      </c>
      <c r="F174" s="20">
        <f>IF(A174="","",(YEAR(D174)-YEAR(E174))*12+MONTH(D174)-MONTH(E174))</f>
        <v/>
      </c>
      <c r="G174" s="20">
        <f>IF(A174="","",IF(COUNTIFS($A$2:A174,A174,$D$2:D174,D174)=1,1,0))</f>
        <v/>
      </c>
    </row>
    <row r="175">
      <c r="A175" t="inlineStr">
        <is>
          <t>C0224</t>
        </is>
      </c>
      <c r="B175" s="17" t="n">
        <v>46056</v>
      </c>
      <c r="C175" s="18" t="n">
        <v>273</v>
      </c>
      <c r="D175" s="19">
        <f>IF(B175="","",DATE(YEAR(B175),MONTH(B175),1))</f>
        <v/>
      </c>
      <c r="E175" s="19">
        <f>IF(A175="","",_xlfn.MINIFS($D:$D,$A:$A,A175))</f>
        <v/>
      </c>
      <c r="F175" s="20">
        <f>IF(A175="","",(YEAR(D175)-YEAR(E175))*12+MONTH(D175)-MONTH(E175))</f>
        <v/>
      </c>
      <c r="G175" s="20">
        <f>IF(A175="","",IF(COUNTIFS($A$2:A175,A175,$D$2:D175,D175)=1,1,0))</f>
        <v/>
      </c>
    </row>
    <row r="176">
      <c r="A176" t="inlineStr">
        <is>
          <t>C0233</t>
        </is>
      </c>
      <c r="B176" s="17" t="n">
        <v>46056</v>
      </c>
      <c r="C176" s="18" t="n">
        <v>325</v>
      </c>
      <c r="D176" s="19">
        <f>IF(B176="","",DATE(YEAR(B176),MONTH(B176),1))</f>
        <v/>
      </c>
      <c r="E176" s="19">
        <f>IF(A176="","",_xlfn.MINIFS($D:$D,$A:$A,A176))</f>
        <v/>
      </c>
      <c r="F176" s="20">
        <f>IF(A176="","",(YEAR(D176)-YEAR(E176))*12+MONTH(D176)-MONTH(E176))</f>
        <v/>
      </c>
      <c r="G176" s="20">
        <f>IF(A176="","",IF(COUNTIFS($A$2:A176,A176,$D$2:D176,D176)=1,1,0))</f>
        <v/>
      </c>
    </row>
    <row r="177">
      <c r="A177" t="inlineStr">
        <is>
          <t>C0029</t>
        </is>
      </c>
      <c r="B177" s="17" t="n">
        <v>46057</v>
      </c>
      <c r="C177" s="18" t="n">
        <v>274</v>
      </c>
      <c r="D177" s="19">
        <f>IF(B177="","",DATE(YEAR(B177),MONTH(B177),1))</f>
        <v/>
      </c>
      <c r="E177" s="19">
        <f>IF(A177="","",_xlfn.MINIFS($D:$D,$A:$A,A177))</f>
        <v/>
      </c>
      <c r="F177" s="20">
        <f>IF(A177="","",(YEAR(D177)-YEAR(E177))*12+MONTH(D177)-MONTH(E177))</f>
        <v/>
      </c>
      <c r="G177" s="20">
        <f>IF(A177="","",IF(COUNTIFS($A$2:A177,A177,$D$2:D177,D177)=1,1,0))</f>
        <v/>
      </c>
    </row>
    <row r="178">
      <c r="A178" t="inlineStr">
        <is>
          <t>C0079</t>
        </is>
      </c>
      <c r="B178" s="17" t="n">
        <v>46057</v>
      </c>
      <c r="C178" s="18" t="n">
        <v>144</v>
      </c>
      <c r="D178" s="19">
        <f>IF(B178="","",DATE(YEAR(B178),MONTH(B178),1))</f>
        <v/>
      </c>
      <c r="E178" s="19">
        <f>IF(A178="","",_xlfn.MINIFS($D:$D,$A:$A,A178))</f>
        <v/>
      </c>
      <c r="F178" s="20">
        <f>IF(A178="","",(YEAR(D178)-YEAR(E178))*12+MONTH(D178)-MONTH(E178))</f>
        <v/>
      </c>
      <c r="G178" s="20">
        <f>IF(A178="","",IF(COUNTIFS($A$2:A178,A178,$D$2:D178,D178)=1,1,0))</f>
        <v/>
      </c>
    </row>
    <row r="179">
      <c r="A179" t="inlineStr">
        <is>
          <t>C0144</t>
        </is>
      </c>
      <c r="B179" s="17" t="n">
        <v>46057</v>
      </c>
      <c r="C179" s="18" t="n">
        <v>102</v>
      </c>
      <c r="D179" s="19">
        <f>IF(B179="","",DATE(YEAR(B179),MONTH(B179),1))</f>
        <v/>
      </c>
      <c r="E179" s="19">
        <f>IF(A179="","",_xlfn.MINIFS($D:$D,$A:$A,A179))</f>
        <v/>
      </c>
      <c r="F179" s="20">
        <f>IF(A179="","",(YEAR(D179)-YEAR(E179))*12+MONTH(D179)-MONTH(E179))</f>
        <v/>
      </c>
      <c r="G179" s="20">
        <f>IF(A179="","",IF(COUNTIFS($A$2:A179,A179,$D$2:D179,D179)=1,1,0))</f>
        <v/>
      </c>
    </row>
    <row r="180">
      <c r="A180" t="inlineStr">
        <is>
          <t>C0194</t>
        </is>
      </c>
      <c r="B180" s="17" t="n">
        <v>46057</v>
      </c>
      <c r="C180" s="18" t="n">
        <v>145</v>
      </c>
      <c r="D180" s="19">
        <f>IF(B180="","",DATE(YEAR(B180),MONTH(B180),1))</f>
        <v/>
      </c>
      <c r="E180" s="19">
        <f>IF(A180="","",_xlfn.MINIFS($D:$D,$A:$A,A180))</f>
        <v/>
      </c>
      <c r="F180" s="20">
        <f>IF(A180="","",(YEAR(D180)-YEAR(E180))*12+MONTH(D180)-MONTH(E180))</f>
        <v/>
      </c>
      <c r="G180" s="20">
        <f>IF(A180="","",IF(COUNTIFS($A$2:A180,A180,$D$2:D180,D180)=1,1,0))</f>
        <v/>
      </c>
    </row>
    <row r="181">
      <c r="A181" t="inlineStr">
        <is>
          <t>C0196</t>
        </is>
      </c>
      <c r="B181" s="17" t="n">
        <v>46057</v>
      </c>
      <c r="C181" s="18" t="n">
        <v>281</v>
      </c>
      <c r="D181" s="19">
        <f>IF(B181="","",DATE(YEAR(B181),MONTH(B181),1))</f>
        <v/>
      </c>
      <c r="E181" s="19">
        <f>IF(A181="","",_xlfn.MINIFS($D:$D,$A:$A,A181))</f>
        <v/>
      </c>
      <c r="F181" s="20">
        <f>IF(A181="","",(YEAR(D181)-YEAR(E181))*12+MONTH(D181)-MONTH(E181))</f>
        <v/>
      </c>
      <c r="G181" s="20">
        <f>IF(A181="","",IF(COUNTIFS($A$2:A181,A181,$D$2:D181,D181)=1,1,0))</f>
        <v/>
      </c>
    </row>
    <row r="182">
      <c r="A182" t="inlineStr">
        <is>
          <t>C0019</t>
        </is>
      </c>
      <c r="B182" s="17" t="n">
        <v>46058</v>
      </c>
      <c r="C182" s="18" t="n">
        <v>113</v>
      </c>
      <c r="D182" s="19">
        <f>IF(B182="","",DATE(YEAR(B182),MONTH(B182),1))</f>
        <v/>
      </c>
      <c r="E182" s="19">
        <f>IF(A182="","",_xlfn.MINIFS($D:$D,$A:$A,A182))</f>
        <v/>
      </c>
      <c r="F182" s="20">
        <f>IF(A182="","",(YEAR(D182)-YEAR(E182))*12+MONTH(D182)-MONTH(E182))</f>
        <v/>
      </c>
      <c r="G182" s="20">
        <f>IF(A182="","",IF(COUNTIFS($A$2:A182,A182,$D$2:D182,D182)=1,1,0))</f>
        <v/>
      </c>
    </row>
    <row r="183">
      <c r="A183" t="inlineStr">
        <is>
          <t>C0034</t>
        </is>
      </c>
      <c r="B183" s="17" t="n">
        <v>46058</v>
      </c>
      <c r="C183" s="18" t="n">
        <v>341</v>
      </c>
      <c r="D183" s="19">
        <f>IF(B183="","",DATE(YEAR(B183),MONTH(B183),1))</f>
        <v/>
      </c>
      <c r="E183" s="19">
        <f>IF(A183="","",_xlfn.MINIFS($D:$D,$A:$A,A183))</f>
        <v/>
      </c>
      <c r="F183" s="20">
        <f>IF(A183="","",(YEAR(D183)-YEAR(E183))*12+MONTH(D183)-MONTH(E183))</f>
        <v/>
      </c>
      <c r="G183" s="20">
        <f>IF(A183="","",IF(COUNTIFS($A$2:A183,A183,$D$2:D183,D183)=1,1,0))</f>
        <v/>
      </c>
    </row>
    <row r="184">
      <c r="A184" t="inlineStr">
        <is>
          <t>C0102</t>
        </is>
      </c>
      <c r="B184" s="17" t="n">
        <v>46058</v>
      </c>
      <c r="C184" s="18" t="n">
        <v>272</v>
      </c>
      <c r="D184" s="19">
        <f>IF(B184="","",DATE(YEAR(B184),MONTH(B184),1))</f>
        <v/>
      </c>
      <c r="E184" s="19">
        <f>IF(A184="","",_xlfn.MINIFS($D:$D,$A:$A,A184))</f>
        <v/>
      </c>
      <c r="F184" s="20">
        <f>IF(A184="","",(YEAR(D184)-YEAR(E184))*12+MONTH(D184)-MONTH(E184))</f>
        <v/>
      </c>
      <c r="G184" s="20">
        <f>IF(A184="","",IF(COUNTIFS($A$2:A184,A184,$D$2:D184,D184)=1,1,0))</f>
        <v/>
      </c>
    </row>
    <row r="185">
      <c r="A185" t="inlineStr">
        <is>
          <t>C0151</t>
        </is>
      </c>
      <c r="B185" s="17" t="n">
        <v>46058</v>
      </c>
      <c r="C185" s="18" t="n">
        <v>194</v>
      </c>
      <c r="D185" s="19">
        <f>IF(B185="","",DATE(YEAR(B185),MONTH(B185),1))</f>
        <v/>
      </c>
      <c r="E185" s="19">
        <f>IF(A185="","",_xlfn.MINIFS($D:$D,$A:$A,A185))</f>
        <v/>
      </c>
      <c r="F185" s="20">
        <f>IF(A185="","",(YEAR(D185)-YEAR(E185))*12+MONTH(D185)-MONTH(E185))</f>
        <v/>
      </c>
      <c r="G185" s="20">
        <f>IF(A185="","",IF(COUNTIFS($A$2:A185,A185,$D$2:D185,D185)=1,1,0))</f>
        <v/>
      </c>
    </row>
    <row r="186">
      <c r="A186" t="inlineStr">
        <is>
          <t>C0202</t>
        </is>
      </c>
      <c r="B186" s="17" t="n">
        <v>46058</v>
      </c>
      <c r="C186" s="18" t="n">
        <v>195</v>
      </c>
      <c r="D186" s="19">
        <f>IF(B186="","",DATE(YEAR(B186),MONTH(B186),1))</f>
        <v/>
      </c>
      <c r="E186" s="19">
        <f>IF(A186="","",_xlfn.MINIFS($D:$D,$A:$A,A186))</f>
        <v/>
      </c>
      <c r="F186" s="20">
        <f>IF(A186="","",(YEAR(D186)-YEAR(E186))*12+MONTH(D186)-MONTH(E186))</f>
        <v/>
      </c>
      <c r="G186" s="20">
        <f>IF(A186="","",IF(COUNTIFS($A$2:A186,A186,$D$2:D186,D186)=1,1,0))</f>
        <v/>
      </c>
    </row>
    <row r="187">
      <c r="A187" t="inlineStr">
        <is>
          <t>C0209</t>
        </is>
      </c>
      <c r="B187" s="17" t="n">
        <v>46058</v>
      </c>
      <c r="C187" s="18" t="n">
        <v>192</v>
      </c>
      <c r="D187" s="19">
        <f>IF(B187="","",DATE(YEAR(B187),MONTH(B187),1))</f>
        <v/>
      </c>
      <c r="E187" s="19">
        <f>IF(A187="","",_xlfn.MINIFS($D:$D,$A:$A,A187))</f>
        <v/>
      </c>
      <c r="F187" s="20">
        <f>IF(A187="","",(YEAR(D187)-YEAR(E187))*12+MONTH(D187)-MONTH(E187))</f>
        <v/>
      </c>
      <c r="G187" s="20">
        <f>IF(A187="","",IF(COUNTIFS($A$2:A187,A187,$D$2:D187,D187)=1,1,0))</f>
        <v/>
      </c>
    </row>
    <row r="188">
      <c r="A188" t="inlineStr">
        <is>
          <t>C0219</t>
        </is>
      </c>
      <c r="B188" s="17" t="n">
        <v>46058</v>
      </c>
      <c r="C188" s="18" t="n">
        <v>173</v>
      </c>
      <c r="D188" s="19">
        <f>IF(B188="","",DATE(YEAR(B188),MONTH(B188),1))</f>
        <v/>
      </c>
      <c r="E188" s="19">
        <f>IF(A188="","",_xlfn.MINIFS($D:$D,$A:$A,A188))</f>
        <v/>
      </c>
      <c r="F188" s="20">
        <f>IF(A188="","",(YEAR(D188)-YEAR(E188))*12+MONTH(D188)-MONTH(E188))</f>
        <v/>
      </c>
      <c r="G188" s="20">
        <f>IF(A188="","",IF(COUNTIFS($A$2:A188,A188,$D$2:D188,D188)=1,1,0))</f>
        <v/>
      </c>
    </row>
    <row r="189">
      <c r="A189" t="inlineStr">
        <is>
          <t>C0227</t>
        </is>
      </c>
      <c r="B189" s="17" t="n">
        <v>46058</v>
      </c>
      <c r="C189" s="18" t="n">
        <v>232</v>
      </c>
      <c r="D189" s="19">
        <f>IF(B189="","",DATE(YEAR(B189),MONTH(B189),1))</f>
        <v/>
      </c>
      <c r="E189" s="19">
        <f>IF(A189="","",_xlfn.MINIFS($D:$D,$A:$A,A189))</f>
        <v/>
      </c>
      <c r="F189" s="20">
        <f>IF(A189="","",(YEAR(D189)-YEAR(E189))*12+MONTH(D189)-MONTH(E189))</f>
        <v/>
      </c>
      <c r="G189" s="20">
        <f>IF(A189="","",IF(COUNTIFS($A$2:A189,A189,$D$2:D189,D189)=1,1,0))</f>
        <v/>
      </c>
    </row>
    <row r="190">
      <c r="A190" t="inlineStr">
        <is>
          <t>C0231</t>
        </is>
      </c>
      <c r="B190" s="17" t="n">
        <v>46058</v>
      </c>
      <c r="C190" s="18" t="n">
        <v>285</v>
      </c>
      <c r="D190" s="19">
        <f>IF(B190="","",DATE(YEAR(B190),MONTH(B190),1))</f>
        <v/>
      </c>
      <c r="E190" s="19">
        <f>IF(A190="","",_xlfn.MINIFS($D:$D,$A:$A,A190))</f>
        <v/>
      </c>
      <c r="F190" s="20">
        <f>IF(A190="","",(YEAR(D190)-YEAR(E190))*12+MONTH(D190)-MONTH(E190))</f>
        <v/>
      </c>
      <c r="G190" s="20">
        <f>IF(A190="","",IF(COUNTIFS($A$2:A190,A190,$D$2:D190,D190)=1,1,0))</f>
        <v/>
      </c>
    </row>
    <row r="191">
      <c r="A191" t="inlineStr">
        <is>
          <t>C0258</t>
        </is>
      </c>
      <c r="B191" s="17" t="n">
        <v>46058</v>
      </c>
      <c r="C191" s="18" t="n">
        <v>166</v>
      </c>
      <c r="D191" s="19">
        <f>IF(B191="","",DATE(YEAR(B191),MONTH(B191),1))</f>
        <v/>
      </c>
      <c r="E191" s="19">
        <f>IF(A191="","",_xlfn.MINIFS($D:$D,$A:$A,A191))</f>
        <v/>
      </c>
      <c r="F191" s="20">
        <f>IF(A191="","",(YEAR(D191)-YEAR(E191))*12+MONTH(D191)-MONTH(E191))</f>
        <v/>
      </c>
      <c r="G191" s="20">
        <f>IF(A191="","",IF(COUNTIFS($A$2:A191,A191,$D$2:D191,D191)=1,1,0))</f>
        <v/>
      </c>
    </row>
    <row r="192">
      <c r="A192" t="inlineStr">
        <is>
          <t>C0082</t>
        </is>
      </c>
      <c r="B192" s="17" t="n">
        <v>46059</v>
      </c>
      <c r="C192" s="18" t="n">
        <v>183</v>
      </c>
      <c r="D192" s="19">
        <f>IF(B192="","",DATE(YEAR(B192),MONTH(B192),1))</f>
        <v/>
      </c>
      <c r="E192" s="19">
        <f>IF(A192="","",_xlfn.MINIFS($D:$D,$A:$A,A192))</f>
        <v/>
      </c>
      <c r="F192" s="20">
        <f>IF(A192="","",(YEAR(D192)-YEAR(E192))*12+MONTH(D192)-MONTH(E192))</f>
        <v/>
      </c>
      <c r="G192" s="20">
        <f>IF(A192="","",IF(COUNTIFS($A$2:A192,A192,$D$2:D192,D192)=1,1,0))</f>
        <v/>
      </c>
    </row>
    <row r="193">
      <c r="A193" t="inlineStr">
        <is>
          <t>C0091</t>
        </is>
      </c>
      <c r="B193" s="17" t="n">
        <v>46059</v>
      </c>
      <c r="C193" s="18" t="n">
        <v>217</v>
      </c>
      <c r="D193" s="19">
        <f>IF(B193="","",DATE(YEAR(B193),MONTH(B193),1))</f>
        <v/>
      </c>
      <c r="E193" s="19">
        <f>IF(A193="","",_xlfn.MINIFS($D:$D,$A:$A,A193))</f>
        <v/>
      </c>
      <c r="F193" s="20">
        <f>IF(A193="","",(YEAR(D193)-YEAR(E193))*12+MONTH(D193)-MONTH(E193))</f>
        <v/>
      </c>
      <c r="G193" s="20">
        <f>IF(A193="","",IF(COUNTIFS($A$2:A193,A193,$D$2:D193,D193)=1,1,0))</f>
        <v/>
      </c>
    </row>
    <row r="194">
      <c r="A194" t="inlineStr">
        <is>
          <t>C0134</t>
        </is>
      </c>
      <c r="B194" s="17" t="n">
        <v>46059</v>
      </c>
      <c r="C194" s="18" t="n">
        <v>110</v>
      </c>
      <c r="D194" s="19">
        <f>IF(B194="","",DATE(YEAR(B194),MONTH(B194),1))</f>
        <v/>
      </c>
      <c r="E194" s="19">
        <f>IF(A194="","",_xlfn.MINIFS($D:$D,$A:$A,A194))</f>
        <v/>
      </c>
      <c r="F194" s="20">
        <f>IF(A194="","",(YEAR(D194)-YEAR(E194))*12+MONTH(D194)-MONTH(E194))</f>
        <v/>
      </c>
      <c r="G194" s="20">
        <f>IF(A194="","",IF(COUNTIFS($A$2:A194,A194,$D$2:D194,D194)=1,1,0))</f>
        <v/>
      </c>
    </row>
    <row r="195">
      <c r="A195" t="inlineStr">
        <is>
          <t>C0146</t>
        </is>
      </c>
      <c r="B195" s="17" t="n">
        <v>46059</v>
      </c>
      <c r="C195" s="18" t="n">
        <v>264</v>
      </c>
      <c r="D195" s="19">
        <f>IF(B195="","",DATE(YEAR(B195),MONTH(B195),1))</f>
        <v/>
      </c>
      <c r="E195" s="19">
        <f>IF(A195="","",_xlfn.MINIFS($D:$D,$A:$A,A195))</f>
        <v/>
      </c>
      <c r="F195" s="20">
        <f>IF(A195="","",(YEAR(D195)-YEAR(E195))*12+MONTH(D195)-MONTH(E195))</f>
        <v/>
      </c>
      <c r="G195" s="20">
        <f>IF(A195="","",IF(COUNTIFS($A$2:A195,A195,$D$2:D195,D195)=1,1,0))</f>
        <v/>
      </c>
    </row>
    <row r="196">
      <c r="A196" t="inlineStr">
        <is>
          <t>C0150</t>
        </is>
      </c>
      <c r="B196" s="17" t="n">
        <v>46059</v>
      </c>
      <c r="C196" s="18" t="n">
        <v>325</v>
      </c>
      <c r="D196" s="19">
        <f>IF(B196="","",DATE(YEAR(B196),MONTH(B196),1))</f>
        <v/>
      </c>
      <c r="E196" s="19">
        <f>IF(A196="","",_xlfn.MINIFS($D:$D,$A:$A,A196))</f>
        <v/>
      </c>
      <c r="F196" s="20">
        <f>IF(A196="","",(YEAR(D196)-YEAR(E196))*12+MONTH(D196)-MONTH(E196))</f>
        <v/>
      </c>
      <c r="G196" s="20">
        <f>IF(A196="","",IF(COUNTIFS($A$2:A196,A196,$D$2:D196,D196)=1,1,0))</f>
        <v/>
      </c>
    </row>
    <row r="197">
      <c r="A197" t="inlineStr">
        <is>
          <t>C0158</t>
        </is>
      </c>
      <c r="B197" s="17" t="n">
        <v>46059</v>
      </c>
      <c r="C197" s="18" t="n">
        <v>232</v>
      </c>
      <c r="D197" s="19">
        <f>IF(B197="","",DATE(YEAR(B197),MONTH(B197),1))</f>
        <v/>
      </c>
      <c r="E197" s="19">
        <f>IF(A197="","",_xlfn.MINIFS($D:$D,$A:$A,A197))</f>
        <v/>
      </c>
      <c r="F197" s="20">
        <f>IF(A197="","",(YEAR(D197)-YEAR(E197))*12+MONTH(D197)-MONTH(E197))</f>
        <v/>
      </c>
      <c r="G197" s="20">
        <f>IF(A197="","",IF(COUNTIFS($A$2:A197,A197,$D$2:D197,D197)=1,1,0))</f>
        <v/>
      </c>
    </row>
    <row r="198">
      <c r="A198" t="inlineStr">
        <is>
          <t>C0194</t>
        </is>
      </c>
      <c r="B198" s="17" t="n">
        <v>46059</v>
      </c>
      <c r="C198" s="18" t="n">
        <v>206</v>
      </c>
      <c r="D198" s="19">
        <f>IF(B198="","",DATE(YEAR(B198),MONTH(B198),1))</f>
        <v/>
      </c>
      <c r="E198" s="19">
        <f>IF(A198="","",_xlfn.MINIFS($D:$D,$A:$A,A198))</f>
        <v/>
      </c>
      <c r="F198" s="20">
        <f>IF(A198="","",(YEAR(D198)-YEAR(E198))*12+MONTH(D198)-MONTH(E198))</f>
        <v/>
      </c>
      <c r="G198" s="20">
        <f>IF(A198="","",IF(COUNTIFS($A$2:A198,A198,$D$2:D198,D198)=1,1,0))</f>
        <v/>
      </c>
    </row>
    <row r="199">
      <c r="A199" t="inlineStr">
        <is>
          <t>C0207</t>
        </is>
      </c>
      <c r="B199" s="17" t="n">
        <v>46059</v>
      </c>
      <c r="C199" s="18" t="n">
        <v>180</v>
      </c>
      <c r="D199" s="19">
        <f>IF(B199="","",DATE(YEAR(B199),MONTH(B199),1))</f>
        <v/>
      </c>
      <c r="E199" s="19">
        <f>IF(A199="","",_xlfn.MINIFS($D:$D,$A:$A,A199))</f>
        <v/>
      </c>
      <c r="F199" s="20">
        <f>IF(A199="","",(YEAR(D199)-YEAR(E199))*12+MONTH(D199)-MONTH(E199))</f>
        <v/>
      </c>
      <c r="G199" s="20">
        <f>IF(A199="","",IF(COUNTIFS($A$2:A199,A199,$D$2:D199,D199)=1,1,0))</f>
        <v/>
      </c>
    </row>
    <row r="200">
      <c r="A200" t="inlineStr">
        <is>
          <t>C0242</t>
        </is>
      </c>
      <c r="B200" s="17" t="n">
        <v>46059</v>
      </c>
      <c r="C200" s="18" t="n">
        <v>205</v>
      </c>
      <c r="D200" s="19">
        <f>IF(B200="","",DATE(YEAR(B200),MONTH(B200),1))</f>
        <v/>
      </c>
      <c r="E200" s="19">
        <f>IF(A200="","",_xlfn.MINIFS($D:$D,$A:$A,A200))</f>
        <v/>
      </c>
      <c r="F200" s="20">
        <f>IF(A200="","",(YEAR(D200)-YEAR(E200))*12+MONTH(D200)-MONTH(E200))</f>
        <v/>
      </c>
      <c r="G200" s="20">
        <f>IF(A200="","",IF(COUNTIFS($A$2:A200,A200,$D$2:D200,D200)=1,1,0))</f>
        <v/>
      </c>
    </row>
    <row r="201">
      <c r="A201" t="inlineStr">
        <is>
          <t>C0016</t>
        </is>
      </c>
      <c r="B201" s="17" t="n">
        <v>46060</v>
      </c>
      <c r="C201" s="18" t="n">
        <v>201</v>
      </c>
      <c r="D201" s="19">
        <f>IF(B201="","",DATE(YEAR(B201),MONTH(B201),1))</f>
        <v/>
      </c>
      <c r="E201" s="19">
        <f>IF(A201="","",_xlfn.MINIFS($D:$D,$A:$A,A201))</f>
        <v/>
      </c>
      <c r="F201" s="20">
        <f>IF(A201="","",(YEAR(D201)-YEAR(E201))*12+MONTH(D201)-MONTH(E201))</f>
        <v/>
      </c>
      <c r="G201" s="20">
        <f>IF(A201="","",IF(COUNTIFS($A$2:A201,A201,$D$2:D201,D201)=1,1,0))</f>
        <v/>
      </c>
    </row>
    <row r="202">
      <c r="A202" t="inlineStr">
        <is>
          <t>C0050</t>
        </is>
      </c>
      <c r="B202" s="17" t="n">
        <v>46060</v>
      </c>
      <c r="C202" s="18" t="n">
        <v>89</v>
      </c>
      <c r="D202" s="19">
        <f>IF(B202="","",DATE(YEAR(B202),MONTH(B202),1))</f>
        <v/>
      </c>
      <c r="E202" s="19">
        <f>IF(A202="","",_xlfn.MINIFS($D:$D,$A:$A,A202))</f>
        <v/>
      </c>
      <c r="F202" s="20">
        <f>IF(A202="","",(YEAR(D202)-YEAR(E202))*12+MONTH(D202)-MONTH(E202))</f>
        <v/>
      </c>
      <c r="G202" s="20">
        <f>IF(A202="","",IF(COUNTIFS($A$2:A202,A202,$D$2:D202,D202)=1,1,0))</f>
        <v/>
      </c>
    </row>
    <row r="203">
      <c r="A203" t="inlineStr">
        <is>
          <t>C0068</t>
        </is>
      </c>
      <c r="B203" s="17" t="n">
        <v>46060</v>
      </c>
      <c r="C203" s="18" t="n">
        <v>267</v>
      </c>
      <c r="D203" s="19">
        <f>IF(B203="","",DATE(YEAR(B203),MONTH(B203),1))</f>
        <v/>
      </c>
      <c r="E203" s="19">
        <f>IF(A203="","",_xlfn.MINIFS($D:$D,$A:$A,A203))</f>
        <v/>
      </c>
      <c r="F203" s="20">
        <f>IF(A203="","",(YEAR(D203)-YEAR(E203))*12+MONTH(D203)-MONTH(E203))</f>
        <v/>
      </c>
      <c r="G203" s="20">
        <f>IF(A203="","",IF(COUNTIFS($A$2:A203,A203,$D$2:D203,D203)=1,1,0))</f>
        <v/>
      </c>
    </row>
    <row r="204">
      <c r="A204" t="inlineStr">
        <is>
          <t>C0109</t>
        </is>
      </c>
      <c r="B204" s="17" t="n">
        <v>46060</v>
      </c>
      <c r="C204" s="18" t="n">
        <v>188</v>
      </c>
      <c r="D204" s="19">
        <f>IF(B204="","",DATE(YEAR(B204),MONTH(B204),1))</f>
        <v/>
      </c>
      <c r="E204" s="19">
        <f>IF(A204="","",_xlfn.MINIFS($D:$D,$A:$A,A204))</f>
        <v/>
      </c>
      <c r="F204" s="20">
        <f>IF(A204="","",(YEAR(D204)-YEAR(E204))*12+MONTH(D204)-MONTH(E204))</f>
        <v/>
      </c>
      <c r="G204" s="20">
        <f>IF(A204="","",IF(COUNTIFS($A$2:A204,A204,$D$2:D204,D204)=1,1,0))</f>
        <v/>
      </c>
    </row>
    <row r="205">
      <c r="A205" t="inlineStr">
        <is>
          <t>C0138</t>
        </is>
      </c>
      <c r="B205" s="17" t="n">
        <v>46060</v>
      </c>
      <c r="C205" s="18" t="n">
        <v>227</v>
      </c>
      <c r="D205" s="19">
        <f>IF(B205="","",DATE(YEAR(B205),MONTH(B205),1))</f>
        <v/>
      </c>
      <c r="E205" s="19">
        <f>IF(A205="","",_xlfn.MINIFS($D:$D,$A:$A,A205))</f>
        <v/>
      </c>
      <c r="F205" s="20">
        <f>IF(A205="","",(YEAR(D205)-YEAR(E205))*12+MONTH(D205)-MONTH(E205))</f>
        <v/>
      </c>
      <c r="G205" s="20">
        <f>IF(A205="","",IF(COUNTIFS($A$2:A205,A205,$D$2:D205,D205)=1,1,0))</f>
        <v/>
      </c>
    </row>
    <row r="206">
      <c r="A206" t="inlineStr">
        <is>
          <t>C0181</t>
        </is>
      </c>
      <c r="B206" s="17" t="n">
        <v>46060</v>
      </c>
      <c r="C206" s="18" t="n">
        <v>162</v>
      </c>
      <c r="D206" s="19">
        <f>IF(B206="","",DATE(YEAR(B206),MONTH(B206),1))</f>
        <v/>
      </c>
      <c r="E206" s="19">
        <f>IF(A206="","",_xlfn.MINIFS($D:$D,$A:$A,A206))</f>
        <v/>
      </c>
      <c r="F206" s="20">
        <f>IF(A206="","",(YEAR(D206)-YEAR(E206))*12+MONTH(D206)-MONTH(E206))</f>
        <v/>
      </c>
      <c r="G206" s="20">
        <f>IF(A206="","",IF(COUNTIFS($A$2:A206,A206,$D$2:D206,D206)=1,1,0))</f>
        <v/>
      </c>
    </row>
    <row r="207">
      <c r="A207" t="inlineStr">
        <is>
          <t>C0190</t>
        </is>
      </c>
      <c r="B207" s="17" t="n">
        <v>46060</v>
      </c>
      <c r="C207" s="18" t="n">
        <v>316</v>
      </c>
      <c r="D207" s="19">
        <f>IF(B207="","",DATE(YEAR(B207),MONTH(B207),1))</f>
        <v/>
      </c>
      <c r="E207" s="19">
        <f>IF(A207="","",_xlfn.MINIFS($D:$D,$A:$A,A207))</f>
        <v/>
      </c>
      <c r="F207" s="20">
        <f>IF(A207="","",(YEAR(D207)-YEAR(E207))*12+MONTH(D207)-MONTH(E207))</f>
        <v/>
      </c>
      <c r="G207" s="20">
        <f>IF(A207="","",IF(COUNTIFS($A$2:A207,A207,$D$2:D207,D207)=1,1,0))</f>
        <v/>
      </c>
    </row>
    <row r="208">
      <c r="A208" t="inlineStr">
        <is>
          <t>C0191</t>
        </is>
      </c>
      <c r="B208" s="17" t="n">
        <v>46060</v>
      </c>
      <c r="C208" s="18" t="n">
        <v>202</v>
      </c>
      <c r="D208" s="19">
        <f>IF(B208="","",DATE(YEAR(B208),MONTH(B208),1))</f>
        <v/>
      </c>
      <c r="E208" s="19">
        <f>IF(A208="","",_xlfn.MINIFS($D:$D,$A:$A,A208))</f>
        <v/>
      </c>
      <c r="F208" s="20">
        <f>IF(A208="","",(YEAR(D208)-YEAR(E208))*12+MONTH(D208)-MONTH(E208))</f>
        <v/>
      </c>
      <c r="G208" s="20">
        <f>IF(A208="","",IF(COUNTIFS($A$2:A208,A208,$D$2:D208,D208)=1,1,0))</f>
        <v/>
      </c>
    </row>
    <row r="209">
      <c r="A209" t="inlineStr">
        <is>
          <t>C0197</t>
        </is>
      </c>
      <c r="B209" s="17" t="n">
        <v>46060</v>
      </c>
      <c r="C209" s="18" t="n">
        <v>300</v>
      </c>
      <c r="D209" s="19">
        <f>IF(B209="","",DATE(YEAR(B209),MONTH(B209),1))</f>
        <v/>
      </c>
      <c r="E209" s="19">
        <f>IF(A209="","",_xlfn.MINIFS($D:$D,$A:$A,A209))</f>
        <v/>
      </c>
      <c r="F209" s="20">
        <f>IF(A209="","",(YEAR(D209)-YEAR(E209))*12+MONTH(D209)-MONTH(E209))</f>
        <v/>
      </c>
      <c r="G209" s="20">
        <f>IF(A209="","",IF(COUNTIFS($A$2:A209,A209,$D$2:D209,D209)=1,1,0))</f>
        <v/>
      </c>
    </row>
    <row r="210">
      <c r="A210" t="inlineStr">
        <is>
          <t>C0219</t>
        </is>
      </c>
      <c r="B210" s="17" t="n">
        <v>46060</v>
      </c>
      <c r="C210" s="18" t="n">
        <v>108</v>
      </c>
      <c r="D210" s="19">
        <f>IF(B210="","",DATE(YEAR(B210),MONTH(B210),1))</f>
        <v/>
      </c>
      <c r="E210" s="19">
        <f>IF(A210="","",_xlfn.MINIFS($D:$D,$A:$A,A210))</f>
        <v/>
      </c>
      <c r="F210" s="20">
        <f>IF(A210="","",(YEAR(D210)-YEAR(E210))*12+MONTH(D210)-MONTH(E210))</f>
        <v/>
      </c>
      <c r="G210" s="20">
        <f>IF(A210="","",IF(COUNTIFS($A$2:A210,A210,$D$2:D210,D210)=1,1,0))</f>
        <v/>
      </c>
    </row>
    <row r="211">
      <c r="A211" t="inlineStr">
        <is>
          <t>C0133</t>
        </is>
      </c>
      <c r="B211" s="17" t="n">
        <v>46061</v>
      </c>
      <c r="C211" s="18" t="n">
        <v>144</v>
      </c>
      <c r="D211" s="19">
        <f>IF(B211="","",DATE(YEAR(B211),MONTH(B211),1))</f>
        <v/>
      </c>
      <c r="E211" s="19">
        <f>IF(A211="","",_xlfn.MINIFS($D:$D,$A:$A,A211))</f>
        <v/>
      </c>
      <c r="F211" s="20">
        <f>IF(A211="","",(YEAR(D211)-YEAR(E211))*12+MONTH(D211)-MONTH(E211))</f>
        <v/>
      </c>
      <c r="G211" s="20">
        <f>IF(A211="","",IF(COUNTIFS($A$2:A211,A211,$D$2:D211,D211)=1,1,0))</f>
        <v/>
      </c>
    </row>
    <row r="212">
      <c r="A212" t="inlineStr">
        <is>
          <t>C0161</t>
        </is>
      </c>
      <c r="B212" s="17" t="n">
        <v>46061</v>
      </c>
      <c r="C212" s="18" t="n">
        <v>248</v>
      </c>
      <c r="D212" s="19">
        <f>IF(B212="","",DATE(YEAR(B212),MONTH(B212),1))</f>
        <v/>
      </c>
      <c r="E212" s="19">
        <f>IF(A212="","",_xlfn.MINIFS($D:$D,$A:$A,A212))</f>
        <v/>
      </c>
      <c r="F212" s="20">
        <f>IF(A212="","",(YEAR(D212)-YEAR(E212))*12+MONTH(D212)-MONTH(E212))</f>
        <v/>
      </c>
      <c r="G212" s="20">
        <f>IF(A212="","",IF(COUNTIFS($A$2:A212,A212,$D$2:D212,D212)=1,1,0))</f>
        <v/>
      </c>
    </row>
    <row r="213">
      <c r="A213" t="inlineStr">
        <is>
          <t>C0166</t>
        </is>
      </c>
      <c r="B213" s="17" t="n">
        <v>46061</v>
      </c>
      <c r="C213" s="18" t="n">
        <v>145</v>
      </c>
      <c r="D213" s="19">
        <f>IF(B213="","",DATE(YEAR(B213),MONTH(B213),1))</f>
        <v/>
      </c>
      <c r="E213" s="19">
        <f>IF(A213="","",_xlfn.MINIFS($D:$D,$A:$A,A213))</f>
        <v/>
      </c>
      <c r="F213" s="20">
        <f>IF(A213="","",(YEAR(D213)-YEAR(E213))*12+MONTH(D213)-MONTH(E213))</f>
        <v/>
      </c>
      <c r="G213" s="20">
        <f>IF(A213="","",IF(COUNTIFS($A$2:A213,A213,$D$2:D213,D213)=1,1,0))</f>
        <v/>
      </c>
    </row>
    <row r="214">
      <c r="A214" t="inlineStr">
        <is>
          <t>C0241</t>
        </is>
      </c>
      <c r="B214" s="17" t="n">
        <v>46061</v>
      </c>
      <c r="C214" s="18" t="n">
        <v>62</v>
      </c>
      <c r="D214" s="19">
        <f>IF(B214="","",DATE(YEAR(B214),MONTH(B214),1))</f>
        <v/>
      </c>
      <c r="E214" s="19">
        <f>IF(A214="","",_xlfn.MINIFS($D:$D,$A:$A,A214))</f>
        <v/>
      </c>
      <c r="F214" s="20">
        <f>IF(A214="","",(YEAR(D214)-YEAR(E214))*12+MONTH(D214)-MONTH(E214))</f>
        <v/>
      </c>
      <c r="G214" s="20">
        <f>IF(A214="","",IF(COUNTIFS($A$2:A214,A214,$D$2:D214,D214)=1,1,0))</f>
        <v/>
      </c>
    </row>
    <row r="215">
      <c r="A215" t="inlineStr">
        <is>
          <t>C0249</t>
        </is>
      </c>
      <c r="B215" s="17" t="n">
        <v>46061</v>
      </c>
      <c r="C215" s="18" t="n">
        <v>250</v>
      </c>
      <c r="D215" s="19">
        <f>IF(B215="","",DATE(YEAR(B215),MONTH(B215),1))</f>
        <v/>
      </c>
      <c r="E215" s="19">
        <f>IF(A215="","",_xlfn.MINIFS($D:$D,$A:$A,A215))</f>
        <v/>
      </c>
      <c r="F215" s="20">
        <f>IF(A215="","",(YEAR(D215)-YEAR(E215))*12+MONTH(D215)-MONTH(E215))</f>
        <v/>
      </c>
      <c r="G215" s="20">
        <f>IF(A215="","",IF(COUNTIFS($A$2:A215,A215,$D$2:D215,D215)=1,1,0))</f>
        <v/>
      </c>
    </row>
    <row r="216">
      <c r="A216" t="inlineStr">
        <is>
          <t>C0046</t>
        </is>
      </c>
      <c r="B216" s="17" t="n">
        <v>46062</v>
      </c>
      <c r="C216" s="18" t="n">
        <v>277</v>
      </c>
      <c r="D216" s="19">
        <f>IF(B216="","",DATE(YEAR(B216),MONTH(B216),1))</f>
        <v/>
      </c>
      <c r="E216" s="19">
        <f>IF(A216="","",_xlfn.MINIFS($D:$D,$A:$A,A216))</f>
        <v/>
      </c>
      <c r="F216" s="20">
        <f>IF(A216="","",(YEAR(D216)-YEAR(E216))*12+MONTH(D216)-MONTH(E216))</f>
        <v/>
      </c>
      <c r="G216" s="20">
        <f>IF(A216="","",IF(COUNTIFS($A$2:A216,A216,$D$2:D216,D216)=1,1,0))</f>
        <v/>
      </c>
    </row>
    <row r="217">
      <c r="A217" t="inlineStr">
        <is>
          <t>C0105</t>
        </is>
      </c>
      <c r="B217" s="17" t="n">
        <v>46062</v>
      </c>
      <c r="C217" s="18" t="n">
        <v>239</v>
      </c>
      <c r="D217" s="19">
        <f>IF(B217="","",DATE(YEAR(B217),MONTH(B217),1))</f>
        <v/>
      </c>
      <c r="E217" s="19">
        <f>IF(A217="","",_xlfn.MINIFS($D:$D,$A:$A,A217))</f>
        <v/>
      </c>
      <c r="F217" s="20">
        <f>IF(A217="","",(YEAR(D217)-YEAR(E217))*12+MONTH(D217)-MONTH(E217))</f>
        <v/>
      </c>
      <c r="G217" s="20">
        <f>IF(A217="","",IF(COUNTIFS($A$2:A217,A217,$D$2:D217,D217)=1,1,0))</f>
        <v/>
      </c>
    </row>
    <row r="218">
      <c r="A218" t="inlineStr">
        <is>
          <t>C0111</t>
        </is>
      </c>
      <c r="B218" s="17" t="n">
        <v>46062</v>
      </c>
      <c r="C218" s="18" t="n">
        <v>158</v>
      </c>
      <c r="D218" s="19">
        <f>IF(B218="","",DATE(YEAR(B218),MONTH(B218),1))</f>
        <v/>
      </c>
      <c r="E218" s="19">
        <f>IF(A218="","",_xlfn.MINIFS($D:$D,$A:$A,A218))</f>
        <v/>
      </c>
      <c r="F218" s="20">
        <f>IF(A218="","",(YEAR(D218)-YEAR(E218))*12+MONTH(D218)-MONTH(E218))</f>
        <v/>
      </c>
      <c r="G218" s="20">
        <f>IF(A218="","",IF(COUNTIFS($A$2:A218,A218,$D$2:D218,D218)=1,1,0))</f>
        <v/>
      </c>
    </row>
    <row r="219">
      <c r="A219" t="inlineStr">
        <is>
          <t>C0152</t>
        </is>
      </c>
      <c r="B219" s="17" t="n">
        <v>46062</v>
      </c>
      <c r="C219" s="18" t="n">
        <v>234</v>
      </c>
      <c r="D219" s="19">
        <f>IF(B219="","",DATE(YEAR(B219),MONTH(B219),1))</f>
        <v/>
      </c>
      <c r="E219" s="19">
        <f>IF(A219="","",_xlfn.MINIFS($D:$D,$A:$A,A219))</f>
        <v/>
      </c>
      <c r="F219" s="20">
        <f>IF(A219="","",(YEAR(D219)-YEAR(E219))*12+MONTH(D219)-MONTH(E219))</f>
        <v/>
      </c>
      <c r="G219" s="20">
        <f>IF(A219="","",IF(COUNTIFS($A$2:A219,A219,$D$2:D219,D219)=1,1,0))</f>
        <v/>
      </c>
    </row>
    <row r="220">
      <c r="A220" t="inlineStr">
        <is>
          <t>C0167</t>
        </is>
      </c>
      <c r="B220" s="17" t="n">
        <v>46062</v>
      </c>
      <c r="C220" s="18" t="n">
        <v>175</v>
      </c>
      <c r="D220" s="19">
        <f>IF(B220="","",DATE(YEAR(B220),MONTH(B220),1))</f>
        <v/>
      </c>
      <c r="E220" s="19">
        <f>IF(A220="","",_xlfn.MINIFS($D:$D,$A:$A,A220))</f>
        <v/>
      </c>
      <c r="F220" s="20">
        <f>IF(A220="","",(YEAR(D220)-YEAR(E220))*12+MONTH(D220)-MONTH(E220))</f>
        <v/>
      </c>
      <c r="G220" s="20">
        <f>IF(A220="","",IF(COUNTIFS($A$2:A220,A220,$D$2:D220,D220)=1,1,0))</f>
        <v/>
      </c>
    </row>
    <row r="221">
      <c r="A221" t="inlineStr">
        <is>
          <t>C0169</t>
        </is>
      </c>
      <c r="B221" s="17" t="n">
        <v>46062</v>
      </c>
      <c r="C221" s="18" t="n">
        <v>256</v>
      </c>
      <c r="D221" s="19">
        <f>IF(B221="","",DATE(YEAR(B221),MONTH(B221),1))</f>
        <v/>
      </c>
      <c r="E221" s="19">
        <f>IF(A221="","",_xlfn.MINIFS($D:$D,$A:$A,A221))</f>
        <v/>
      </c>
      <c r="F221" s="20">
        <f>IF(A221="","",(YEAR(D221)-YEAR(E221))*12+MONTH(D221)-MONTH(E221))</f>
        <v/>
      </c>
      <c r="G221" s="20">
        <f>IF(A221="","",IF(COUNTIFS($A$2:A221,A221,$D$2:D221,D221)=1,1,0))</f>
        <v/>
      </c>
    </row>
    <row r="222">
      <c r="A222" t="inlineStr">
        <is>
          <t>C0193</t>
        </is>
      </c>
      <c r="B222" s="17" t="n">
        <v>46062</v>
      </c>
      <c r="C222" s="18" t="n">
        <v>250</v>
      </c>
      <c r="D222" s="19">
        <f>IF(B222="","",DATE(YEAR(B222),MONTH(B222),1))</f>
        <v/>
      </c>
      <c r="E222" s="19">
        <f>IF(A222="","",_xlfn.MINIFS($D:$D,$A:$A,A222))</f>
        <v/>
      </c>
      <c r="F222" s="20">
        <f>IF(A222="","",(YEAR(D222)-YEAR(E222))*12+MONTH(D222)-MONTH(E222))</f>
        <v/>
      </c>
      <c r="G222" s="20">
        <f>IF(A222="","",IF(COUNTIFS($A$2:A222,A222,$D$2:D222,D222)=1,1,0))</f>
        <v/>
      </c>
    </row>
    <row r="223">
      <c r="A223" t="inlineStr">
        <is>
          <t>C0205</t>
        </is>
      </c>
      <c r="B223" s="17" t="n">
        <v>46062</v>
      </c>
      <c r="C223" s="18" t="n">
        <v>242</v>
      </c>
      <c r="D223" s="19">
        <f>IF(B223="","",DATE(YEAR(B223),MONTH(B223),1))</f>
        <v/>
      </c>
      <c r="E223" s="19">
        <f>IF(A223="","",_xlfn.MINIFS($D:$D,$A:$A,A223))</f>
        <v/>
      </c>
      <c r="F223" s="20">
        <f>IF(A223="","",(YEAR(D223)-YEAR(E223))*12+MONTH(D223)-MONTH(E223))</f>
        <v/>
      </c>
      <c r="G223" s="20">
        <f>IF(A223="","",IF(COUNTIFS($A$2:A223,A223,$D$2:D223,D223)=1,1,0))</f>
        <v/>
      </c>
    </row>
    <row r="224">
      <c r="A224" t="inlineStr">
        <is>
          <t>C0264</t>
        </is>
      </c>
      <c r="B224" s="17" t="n">
        <v>46062</v>
      </c>
      <c r="C224" s="18" t="n">
        <v>179</v>
      </c>
      <c r="D224" s="19">
        <f>IF(B224="","",DATE(YEAR(B224),MONTH(B224),1))</f>
        <v/>
      </c>
      <c r="E224" s="19">
        <f>IF(A224="","",_xlfn.MINIFS($D:$D,$A:$A,A224))</f>
        <v/>
      </c>
      <c r="F224" s="20">
        <f>IF(A224="","",(YEAR(D224)-YEAR(E224))*12+MONTH(D224)-MONTH(E224))</f>
        <v/>
      </c>
      <c r="G224" s="20">
        <f>IF(A224="","",IF(COUNTIFS($A$2:A224,A224,$D$2:D224,D224)=1,1,0))</f>
        <v/>
      </c>
    </row>
    <row r="225">
      <c r="A225" t="inlineStr">
        <is>
          <t>C0069</t>
        </is>
      </c>
      <c r="B225" s="17" t="n">
        <v>46063</v>
      </c>
      <c r="C225" s="18" t="n">
        <v>186</v>
      </c>
      <c r="D225" s="19">
        <f>IF(B225="","",DATE(YEAR(B225),MONTH(B225),1))</f>
        <v/>
      </c>
      <c r="E225" s="19">
        <f>IF(A225="","",_xlfn.MINIFS($D:$D,$A:$A,A225))</f>
        <v/>
      </c>
      <c r="F225" s="20">
        <f>IF(A225="","",(YEAR(D225)-YEAR(E225))*12+MONTH(D225)-MONTH(E225))</f>
        <v/>
      </c>
      <c r="G225" s="20">
        <f>IF(A225="","",IF(COUNTIFS($A$2:A225,A225,$D$2:D225,D225)=1,1,0))</f>
        <v/>
      </c>
    </row>
    <row r="226">
      <c r="A226" t="inlineStr">
        <is>
          <t>C0130</t>
        </is>
      </c>
      <c r="B226" s="17" t="n">
        <v>46063</v>
      </c>
      <c r="C226" s="18" t="n">
        <v>194</v>
      </c>
      <c r="D226" s="19">
        <f>IF(B226="","",DATE(YEAR(B226),MONTH(B226),1))</f>
        <v/>
      </c>
      <c r="E226" s="19">
        <f>IF(A226="","",_xlfn.MINIFS($D:$D,$A:$A,A226))</f>
        <v/>
      </c>
      <c r="F226" s="20">
        <f>IF(A226="","",(YEAR(D226)-YEAR(E226))*12+MONTH(D226)-MONTH(E226))</f>
        <v/>
      </c>
      <c r="G226" s="20">
        <f>IF(A226="","",IF(COUNTIFS($A$2:A226,A226,$D$2:D226,D226)=1,1,0))</f>
        <v/>
      </c>
    </row>
    <row r="227">
      <c r="A227" t="inlineStr">
        <is>
          <t>C0136</t>
        </is>
      </c>
      <c r="B227" s="17" t="n">
        <v>46063</v>
      </c>
      <c r="C227" s="18" t="n">
        <v>227</v>
      </c>
      <c r="D227" s="19">
        <f>IF(B227="","",DATE(YEAR(B227),MONTH(B227),1))</f>
        <v/>
      </c>
      <c r="E227" s="19">
        <f>IF(A227="","",_xlfn.MINIFS($D:$D,$A:$A,A227))</f>
        <v/>
      </c>
      <c r="F227" s="20">
        <f>IF(A227="","",(YEAR(D227)-YEAR(E227))*12+MONTH(D227)-MONTH(E227))</f>
        <v/>
      </c>
      <c r="G227" s="20">
        <f>IF(A227="","",IF(COUNTIFS($A$2:A227,A227,$D$2:D227,D227)=1,1,0))</f>
        <v/>
      </c>
    </row>
    <row r="228">
      <c r="A228" t="inlineStr">
        <is>
          <t>C0153</t>
        </is>
      </c>
      <c r="B228" s="17" t="n">
        <v>46063</v>
      </c>
      <c r="C228" s="18" t="n">
        <v>213</v>
      </c>
      <c r="D228" s="19">
        <f>IF(B228="","",DATE(YEAR(B228),MONTH(B228),1))</f>
        <v/>
      </c>
      <c r="E228" s="19">
        <f>IF(A228="","",_xlfn.MINIFS($D:$D,$A:$A,A228))</f>
        <v/>
      </c>
      <c r="F228" s="20">
        <f>IF(A228="","",(YEAR(D228)-YEAR(E228))*12+MONTH(D228)-MONTH(E228))</f>
        <v/>
      </c>
      <c r="G228" s="20">
        <f>IF(A228="","",IF(COUNTIFS($A$2:A228,A228,$D$2:D228,D228)=1,1,0))</f>
        <v/>
      </c>
    </row>
    <row r="229">
      <c r="A229" t="inlineStr">
        <is>
          <t>C0156</t>
        </is>
      </c>
      <c r="B229" s="17" t="n">
        <v>46063</v>
      </c>
      <c r="C229" s="18" t="n">
        <v>341</v>
      </c>
      <c r="D229" s="19">
        <f>IF(B229="","",DATE(YEAR(B229),MONTH(B229),1))</f>
        <v/>
      </c>
      <c r="E229" s="19">
        <f>IF(A229="","",_xlfn.MINIFS($D:$D,$A:$A,A229))</f>
        <v/>
      </c>
      <c r="F229" s="20">
        <f>IF(A229="","",(YEAR(D229)-YEAR(E229))*12+MONTH(D229)-MONTH(E229))</f>
        <v/>
      </c>
      <c r="G229" s="20">
        <f>IF(A229="","",IF(COUNTIFS($A$2:A229,A229,$D$2:D229,D229)=1,1,0))</f>
        <v/>
      </c>
    </row>
    <row r="230">
      <c r="A230" t="inlineStr">
        <is>
          <t>C0196</t>
        </is>
      </c>
      <c r="B230" s="17" t="n">
        <v>46063</v>
      </c>
      <c r="C230" s="18" t="n">
        <v>115</v>
      </c>
      <c r="D230" s="19">
        <f>IF(B230="","",DATE(YEAR(B230),MONTH(B230),1))</f>
        <v/>
      </c>
      <c r="E230" s="19">
        <f>IF(A230="","",_xlfn.MINIFS($D:$D,$A:$A,A230))</f>
        <v/>
      </c>
      <c r="F230" s="20">
        <f>IF(A230="","",(YEAR(D230)-YEAR(E230))*12+MONTH(D230)-MONTH(E230))</f>
        <v/>
      </c>
      <c r="G230" s="20">
        <f>IF(A230="","",IF(COUNTIFS($A$2:A230,A230,$D$2:D230,D230)=1,1,0))</f>
        <v/>
      </c>
    </row>
    <row r="231">
      <c r="A231" t="inlineStr">
        <is>
          <t>C0203</t>
        </is>
      </c>
      <c r="B231" s="17" t="n">
        <v>46063</v>
      </c>
      <c r="C231" s="18" t="n">
        <v>301</v>
      </c>
      <c r="D231" s="19">
        <f>IF(B231="","",DATE(YEAR(B231),MONTH(B231),1))</f>
        <v/>
      </c>
      <c r="E231" s="19">
        <f>IF(A231="","",_xlfn.MINIFS($D:$D,$A:$A,A231))</f>
        <v/>
      </c>
      <c r="F231" s="20">
        <f>IF(A231="","",(YEAR(D231)-YEAR(E231))*12+MONTH(D231)-MONTH(E231))</f>
        <v/>
      </c>
      <c r="G231" s="20">
        <f>IF(A231="","",IF(COUNTIFS($A$2:A231,A231,$D$2:D231,D231)=1,1,0))</f>
        <v/>
      </c>
    </row>
    <row r="232">
      <c r="A232" t="inlineStr">
        <is>
          <t>C0026</t>
        </is>
      </c>
      <c r="B232" s="17" t="n">
        <v>46064</v>
      </c>
      <c r="C232" s="18" t="n">
        <v>231</v>
      </c>
      <c r="D232" s="19">
        <f>IF(B232="","",DATE(YEAR(B232),MONTH(B232),1))</f>
        <v/>
      </c>
      <c r="E232" s="19">
        <f>IF(A232="","",_xlfn.MINIFS($D:$D,$A:$A,A232))</f>
        <v/>
      </c>
      <c r="F232" s="20">
        <f>IF(A232="","",(YEAR(D232)-YEAR(E232))*12+MONTH(D232)-MONTH(E232))</f>
        <v/>
      </c>
      <c r="G232" s="20">
        <f>IF(A232="","",IF(COUNTIFS($A$2:A232,A232,$D$2:D232,D232)=1,1,0))</f>
        <v/>
      </c>
    </row>
    <row r="233">
      <c r="A233" t="inlineStr">
        <is>
          <t>C0056</t>
        </is>
      </c>
      <c r="B233" s="17" t="n">
        <v>46064</v>
      </c>
      <c r="C233" s="18" t="n">
        <v>131</v>
      </c>
      <c r="D233" s="19">
        <f>IF(B233="","",DATE(YEAR(B233),MONTH(B233),1))</f>
        <v/>
      </c>
      <c r="E233" s="19">
        <f>IF(A233="","",_xlfn.MINIFS($D:$D,$A:$A,A233))</f>
        <v/>
      </c>
      <c r="F233" s="20">
        <f>IF(A233="","",(YEAR(D233)-YEAR(E233))*12+MONTH(D233)-MONTH(E233))</f>
        <v/>
      </c>
      <c r="G233" s="20">
        <f>IF(A233="","",IF(COUNTIFS($A$2:A233,A233,$D$2:D233,D233)=1,1,0))</f>
        <v/>
      </c>
    </row>
    <row r="234">
      <c r="A234" t="inlineStr">
        <is>
          <t>C0068</t>
        </is>
      </c>
      <c r="B234" s="17" t="n">
        <v>46064</v>
      </c>
      <c r="C234" s="18" t="n">
        <v>269</v>
      </c>
      <c r="D234" s="19">
        <f>IF(B234="","",DATE(YEAR(B234),MONTH(B234),1))</f>
        <v/>
      </c>
      <c r="E234" s="19">
        <f>IF(A234="","",_xlfn.MINIFS($D:$D,$A:$A,A234))</f>
        <v/>
      </c>
      <c r="F234" s="20">
        <f>IF(A234="","",(YEAR(D234)-YEAR(E234))*12+MONTH(D234)-MONTH(E234))</f>
        <v/>
      </c>
      <c r="G234" s="20">
        <f>IF(A234="","",IF(COUNTIFS($A$2:A234,A234,$D$2:D234,D234)=1,1,0))</f>
        <v/>
      </c>
    </row>
    <row r="235">
      <c r="A235" t="inlineStr">
        <is>
          <t>C0160</t>
        </is>
      </c>
      <c r="B235" s="17" t="n">
        <v>46064</v>
      </c>
      <c r="C235" s="18" t="n">
        <v>284</v>
      </c>
      <c r="D235" s="19">
        <f>IF(B235="","",DATE(YEAR(B235),MONTH(B235),1))</f>
        <v/>
      </c>
      <c r="E235" s="19">
        <f>IF(A235="","",_xlfn.MINIFS($D:$D,$A:$A,A235))</f>
        <v/>
      </c>
      <c r="F235" s="20">
        <f>IF(A235="","",(YEAR(D235)-YEAR(E235))*12+MONTH(D235)-MONTH(E235))</f>
        <v/>
      </c>
      <c r="G235" s="20">
        <f>IF(A235="","",IF(COUNTIFS($A$2:A235,A235,$D$2:D235,D235)=1,1,0))</f>
        <v/>
      </c>
    </row>
    <row r="236">
      <c r="A236" t="inlineStr">
        <is>
          <t>C0173</t>
        </is>
      </c>
      <c r="B236" s="17" t="n">
        <v>46064</v>
      </c>
      <c r="C236" s="18" t="n">
        <v>292</v>
      </c>
      <c r="D236" s="19">
        <f>IF(B236="","",DATE(YEAR(B236),MONTH(B236),1))</f>
        <v/>
      </c>
      <c r="E236" s="19">
        <f>IF(A236="","",_xlfn.MINIFS($D:$D,$A:$A,A236))</f>
        <v/>
      </c>
      <c r="F236" s="20">
        <f>IF(A236="","",(YEAR(D236)-YEAR(E236))*12+MONTH(D236)-MONTH(E236))</f>
        <v/>
      </c>
      <c r="G236" s="20">
        <f>IF(A236="","",IF(COUNTIFS($A$2:A236,A236,$D$2:D236,D236)=1,1,0))</f>
        <v/>
      </c>
    </row>
    <row r="237">
      <c r="A237" t="inlineStr">
        <is>
          <t>C0225</t>
        </is>
      </c>
      <c r="B237" s="17" t="n">
        <v>46064</v>
      </c>
      <c r="C237" s="18" t="n">
        <v>151</v>
      </c>
      <c r="D237" s="19">
        <f>IF(B237="","",DATE(YEAR(B237),MONTH(B237),1))</f>
        <v/>
      </c>
      <c r="E237" s="19">
        <f>IF(A237="","",_xlfn.MINIFS($D:$D,$A:$A,A237))</f>
        <v/>
      </c>
      <c r="F237" s="20">
        <f>IF(A237="","",(YEAR(D237)-YEAR(E237))*12+MONTH(D237)-MONTH(E237))</f>
        <v/>
      </c>
      <c r="G237" s="20">
        <f>IF(A237="","",IF(COUNTIFS($A$2:A237,A237,$D$2:D237,D237)=1,1,0))</f>
        <v/>
      </c>
    </row>
    <row r="238">
      <c r="A238" t="inlineStr">
        <is>
          <t>C0230</t>
        </is>
      </c>
      <c r="B238" s="17" t="n">
        <v>46064</v>
      </c>
      <c r="C238" s="18" t="n">
        <v>171</v>
      </c>
      <c r="D238" s="19">
        <f>IF(B238="","",DATE(YEAR(B238),MONTH(B238),1))</f>
        <v/>
      </c>
      <c r="E238" s="19">
        <f>IF(A238="","",_xlfn.MINIFS($D:$D,$A:$A,A238))</f>
        <v/>
      </c>
      <c r="F238" s="20">
        <f>IF(A238="","",(YEAR(D238)-YEAR(E238))*12+MONTH(D238)-MONTH(E238))</f>
        <v/>
      </c>
      <c r="G238" s="20">
        <f>IF(A238="","",IF(COUNTIFS($A$2:A238,A238,$D$2:D238,D238)=1,1,0))</f>
        <v/>
      </c>
    </row>
    <row r="239">
      <c r="A239" t="inlineStr">
        <is>
          <t>C0238</t>
        </is>
      </c>
      <c r="B239" s="17" t="n">
        <v>46064</v>
      </c>
      <c r="C239" s="18" t="n">
        <v>218</v>
      </c>
      <c r="D239" s="19">
        <f>IF(B239="","",DATE(YEAR(B239),MONTH(B239),1))</f>
        <v/>
      </c>
      <c r="E239" s="19">
        <f>IF(A239="","",_xlfn.MINIFS($D:$D,$A:$A,A239))</f>
        <v/>
      </c>
      <c r="F239" s="20">
        <f>IF(A239="","",(YEAR(D239)-YEAR(E239))*12+MONTH(D239)-MONTH(E239))</f>
        <v/>
      </c>
      <c r="G239" s="20">
        <f>IF(A239="","",IF(COUNTIFS($A$2:A239,A239,$D$2:D239,D239)=1,1,0))</f>
        <v/>
      </c>
    </row>
    <row r="240">
      <c r="A240" t="inlineStr">
        <is>
          <t>C0239</t>
        </is>
      </c>
      <c r="B240" s="17" t="n">
        <v>46064</v>
      </c>
      <c r="C240" s="18" t="n">
        <v>198</v>
      </c>
      <c r="D240" s="19">
        <f>IF(B240="","",DATE(YEAR(B240),MONTH(B240),1))</f>
        <v/>
      </c>
      <c r="E240" s="19">
        <f>IF(A240="","",_xlfn.MINIFS($D:$D,$A:$A,A240))</f>
        <v/>
      </c>
      <c r="F240" s="20">
        <f>IF(A240="","",(YEAR(D240)-YEAR(E240))*12+MONTH(D240)-MONTH(E240))</f>
        <v/>
      </c>
      <c r="G240" s="20">
        <f>IF(A240="","",IF(COUNTIFS($A$2:A240,A240,$D$2:D240,D240)=1,1,0))</f>
        <v/>
      </c>
    </row>
    <row r="241">
      <c r="A241" t="inlineStr">
        <is>
          <t>C0244</t>
        </is>
      </c>
      <c r="B241" s="17" t="n">
        <v>46064</v>
      </c>
      <c r="C241" s="18" t="n">
        <v>419</v>
      </c>
      <c r="D241" s="19">
        <f>IF(B241="","",DATE(YEAR(B241),MONTH(B241),1))</f>
        <v/>
      </c>
      <c r="E241" s="19">
        <f>IF(A241="","",_xlfn.MINIFS($D:$D,$A:$A,A241))</f>
        <v/>
      </c>
      <c r="F241" s="20">
        <f>IF(A241="","",(YEAR(D241)-YEAR(E241))*12+MONTH(D241)-MONTH(E241))</f>
        <v/>
      </c>
      <c r="G241" s="20">
        <f>IF(A241="","",IF(COUNTIFS($A$2:A241,A241,$D$2:D241,D241)=1,1,0))</f>
        <v/>
      </c>
    </row>
    <row r="242">
      <c r="A242" t="inlineStr">
        <is>
          <t>C0013</t>
        </is>
      </c>
      <c r="B242" s="17" t="n">
        <v>46065</v>
      </c>
      <c r="C242" s="18" t="n">
        <v>273</v>
      </c>
      <c r="D242" s="19">
        <f>IF(B242="","",DATE(YEAR(B242),MONTH(B242),1))</f>
        <v/>
      </c>
      <c r="E242" s="19">
        <f>IF(A242="","",_xlfn.MINIFS($D:$D,$A:$A,A242))</f>
        <v/>
      </c>
      <c r="F242" s="20">
        <f>IF(A242="","",(YEAR(D242)-YEAR(E242))*12+MONTH(D242)-MONTH(E242))</f>
        <v/>
      </c>
      <c r="G242" s="20">
        <f>IF(A242="","",IF(COUNTIFS($A$2:A242,A242,$D$2:D242,D242)=1,1,0))</f>
        <v/>
      </c>
    </row>
    <row r="243">
      <c r="A243" t="inlineStr">
        <is>
          <t>C0145</t>
        </is>
      </c>
      <c r="B243" s="17" t="n">
        <v>46065</v>
      </c>
      <c r="C243" s="18" t="n">
        <v>178</v>
      </c>
      <c r="D243" s="19">
        <f>IF(B243="","",DATE(YEAR(B243),MONTH(B243),1))</f>
        <v/>
      </c>
      <c r="E243" s="19">
        <f>IF(A243="","",_xlfn.MINIFS($D:$D,$A:$A,A243))</f>
        <v/>
      </c>
      <c r="F243" s="20">
        <f>IF(A243="","",(YEAR(D243)-YEAR(E243))*12+MONTH(D243)-MONTH(E243))</f>
        <v/>
      </c>
      <c r="G243" s="20">
        <f>IF(A243="","",IF(COUNTIFS($A$2:A243,A243,$D$2:D243,D243)=1,1,0))</f>
        <v/>
      </c>
    </row>
    <row r="244">
      <c r="A244" t="inlineStr">
        <is>
          <t>C0175</t>
        </is>
      </c>
      <c r="B244" s="17" t="n">
        <v>46065</v>
      </c>
      <c r="C244" s="18" t="n">
        <v>322</v>
      </c>
      <c r="D244" s="19">
        <f>IF(B244="","",DATE(YEAR(B244),MONTH(B244),1))</f>
        <v/>
      </c>
      <c r="E244" s="19">
        <f>IF(A244="","",_xlfn.MINIFS($D:$D,$A:$A,A244))</f>
        <v/>
      </c>
      <c r="F244" s="20">
        <f>IF(A244="","",(YEAR(D244)-YEAR(E244))*12+MONTH(D244)-MONTH(E244))</f>
        <v/>
      </c>
      <c r="G244" s="20">
        <f>IF(A244="","",IF(COUNTIFS($A$2:A244,A244,$D$2:D244,D244)=1,1,0))</f>
        <v/>
      </c>
    </row>
    <row r="245">
      <c r="A245" t="inlineStr">
        <is>
          <t>C0221</t>
        </is>
      </c>
      <c r="B245" s="17" t="n">
        <v>46065</v>
      </c>
      <c r="C245" s="18" t="n">
        <v>216</v>
      </c>
      <c r="D245" s="19">
        <f>IF(B245="","",DATE(YEAR(B245),MONTH(B245),1))</f>
        <v/>
      </c>
      <c r="E245" s="19">
        <f>IF(A245="","",_xlfn.MINIFS($D:$D,$A:$A,A245))</f>
        <v/>
      </c>
      <c r="F245" s="20">
        <f>IF(A245="","",(YEAR(D245)-YEAR(E245))*12+MONTH(D245)-MONTH(E245))</f>
        <v/>
      </c>
      <c r="G245" s="20">
        <f>IF(A245="","",IF(COUNTIFS($A$2:A245,A245,$D$2:D245,D245)=1,1,0))</f>
        <v/>
      </c>
    </row>
    <row r="246">
      <c r="A246" t="inlineStr">
        <is>
          <t>C0252</t>
        </is>
      </c>
      <c r="B246" s="17" t="n">
        <v>46065</v>
      </c>
      <c r="C246" s="18" t="n">
        <v>213</v>
      </c>
      <c r="D246" s="19">
        <f>IF(B246="","",DATE(YEAR(B246),MONTH(B246),1))</f>
        <v/>
      </c>
      <c r="E246" s="19">
        <f>IF(A246="","",_xlfn.MINIFS($D:$D,$A:$A,A246))</f>
        <v/>
      </c>
      <c r="F246" s="20">
        <f>IF(A246="","",(YEAR(D246)-YEAR(E246))*12+MONTH(D246)-MONTH(E246))</f>
        <v/>
      </c>
      <c r="G246" s="20">
        <f>IF(A246="","",IF(COUNTIFS($A$2:A246,A246,$D$2:D246,D246)=1,1,0))</f>
        <v/>
      </c>
    </row>
    <row r="247">
      <c r="A247" t="inlineStr">
        <is>
          <t>C0024</t>
        </is>
      </c>
      <c r="B247" s="17" t="n">
        <v>46066</v>
      </c>
      <c r="C247" s="18" t="n">
        <v>191</v>
      </c>
      <c r="D247" s="19">
        <f>IF(B247="","",DATE(YEAR(B247),MONTH(B247),1))</f>
        <v/>
      </c>
      <c r="E247" s="19">
        <f>IF(A247="","",_xlfn.MINIFS($D:$D,$A:$A,A247))</f>
        <v/>
      </c>
      <c r="F247" s="20">
        <f>IF(A247="","",(YEAR(D247)-YEAR(E247))*12+MONTH(D247)-MONTH(E247))</f>
        <v/>
      </c>
      <c r="G247" s="20">
        <f>IF(A247="","",IF(COUNTIFS($A$2:A247,A247,$D$2:D247,D247)=1,1,0))</f>
        <v/>
      </c>
    </row>
    <row r="248">
      <c r="A248" t="inlineStr">
        <is>
          <t>C0025</t>
        </is>
      </c>
      <c r="B248" s="17" t="n">
        <v>46066</v>
      </c>
      <c r="C248" s="18" t="n">
        <v>97</v>
      </c>
      <c r="D248" s="19">
        <f>IF(B248="","",DATE(YEAR(B248),MONTH(B248),1))</f>
        <v/>
      </c>
      <c r="E248" s="19">
        <f>IF(A248="","",_xlfn.MINIFS($D:$D,$A:$A,A248))</f>
        <v/>
      </c>
      <c r="F248" s="20">
        <f>IF(A248="","",(YEAR(D248)-YEAR(E248))*12+MONTH(D248)-MONTH(E248))</f>
        <v/>
      </c>
      <c r="G248" s="20">
        <f>IF(A248="","",IF(COUNTIFS($A$2:A248,A248,$D$2:D248,D248)=1,1,0))</f>
        <v/>
      </c>
    </row>
    <row r="249">
      <c r="A249" t="inlineStr">
        <is>
          <t>C0034</t>
        </is>
      </c>
      <c r="B249" s="17" t="n">
        <v>46066</v>
      </c>
      <c r="C249" s="18" t="n">
        <v>160</v>
      </c>
      <c r="D249" s="19">
        <f>IF(B249="","",DATE(YEAR(B249),MONTH(B249),1))</f>
        <v/>
      </c>
      <c r="E249" s="19">
        <f>IF(A249="","",_xlfn.MINIFS($D:$D,$A:$A,A249))</f>
        <v/>
      </c>
      <c r="F249" s="20">
        <f>IF(A249="","",(YEAR(D249)-YEAR(E249))*12+MONTH(D249)-MONTH(E249))</f>
        <v/>
      </c>
      <c r="G249" s="20">
        <f>IF(A249="","",IF(COUNTIFS($A$2:A249,A249,$D$2:D249,D249)=1,1,0))</f>
        <v/>
      </c>
    </row>
    <row r="250">
      <c r="A250" t="inlineStr">
        <is>
          <t>C0062</t>
        </is>
      </c>
      <c r="B250" s="17" t="n">
        <v>46066</v>
      </c>
      <c r="C250" s="18" t="n">
        <v>238</v>
      </c>
      <c r="D250" s="19">
        <f>IF(B250="","",DATE(YEAR(B250),MONTH(B250),1))</f>
        <v/>
      </c>
      <c r="E250" s="19">
        <f>IF(A250="","",_xlfn.MINIFS($D:$D,$A:$A,A250))</f>
        <v/>
      </c>
      <c r="F250" s="20">
        <f>IF(A250="","",(YEAR(D250)-YEAR(E250))*12+MONTH(D250)-MONTH(E250))</f>
        <v/>
      </c>
      <c r="G250" s="20">
        <f>IF(A250="","",IF(COUNTIFS($A$2:A250,A250,$D$2:D250,D250)=1,1,0))</f>
        <v/>
      </c>
    </row>
    <row r="251">
      <c r="A251" t="inlineStr">
        <is>
          <t>C0074</t>
        </is>
      </c>
      <c r="B251" s="17" t="n">
        <v>46066</v>
      </c>
      <c r="C251" s="18" t="n">
        <v>161</v>
      </c>
      <c r="D251" s="19">
        <f>IF(B251="","",DATE(YEAR(B251),MONTH(B251),1))</f>
        <v/>
      </c>
      <c r="E251" s="19">
        <f>IF(A251="","",_xlfn.MINIFS($D:$D,$A:$A,A251))</f>
        <v/>
      </c>
      <c r="F251" s="20">
        <f>IF(A251="","",(YEAR(D251)-YEAR(E251))*12+MONTH(D251)-MONTH(E251))</f>
        <v/>
      </c>
      <c r="G251" s="20">
        <f>IF(A251="","",IF(COUNTIFS($A$2:A251,A251,$D$2:D251,D251)=1,1,0))</f>
        <v/>
      </c>
    </row>
    <row r="252">
      <c r="A252" t="inlineStr">
        <is>
          <t>C0115</t>
        </is>
      </c>
      <c r="B252" s="17" t="n">
        <v>46066</v>
      </c>
      <c r="C252" s="18" t="n">
        <v>343</v>
      </c>
      <c r="D252" s="19">
        <f>IF(B252="","",DATE(YEAR(B252),MONTH(B252),1))</f>
        <v/>
      </c>
      <c r="E252" s="19">
        <f>IF(A252="","",_xlfn.MINIFS($D:$D,$A:$A,A252))</f>
        <v/>
      </c>
      <c r="F252" s="20">
        <f>IF(A252="","",(YEAR(D252)-YEAR(E252))*12+MONTH(D252)-MONTH(E252))</f>
        <v/>
      </c>
      <c r="G252" s="20">
        <f>IF(A252="","",IF(COUNTIFS($A$2:A252,A252,$D$2:D252,D252)=1,1,0))</f>
        <v/>
      </c>
    </row>
    <row r="253">
      <c r="A253" t="inlineStr">
        <is>
          <t>C0143</t>
        </is>
      </c>
      <c r="B253" s="17" t="n">
        <v>46066</v>
      </c>
      <c r="C253" s="18" t="n">
        <v>85</v>
      </c>
      <c r="D253" s="19">
        <f>IF(B253="","",DATE(YEAR(B253),MONTH(B253),1))</f>
        <v/>
      </c>
      <c r="E253" s="19">
        <f>IF(A253="","",_xlfn.MINIFS($D:$D,$A:$A,A253))</f>
        <v/>
      </c>
      <c r="F253" s="20">
        <f>IF(A253="","",(YEAR(D253)-YEAR(E253))*12+MONTH(D253)-MONTH(E253))</f>
        <v/>
      </c>
      <c r="G253" s="20">
        <f>IF(A253="","",IF(COUNTIFS($A$2:A253,A253,$D$2:D253,D253)=1,1,0))</f>
        <v/>
      </c>
    </row>
    <row r="254">
      <c r="A254" t="inlineStr">
        <is>
          <t>C0147</t>
        </is>
      </c>
      <c r="B254" s="17" t="n">
        <v>46066</v>
      </c>
      <c r="C254" s="18" t="n">
        <v>274</v>
      </c>
      <c r="D254" s="19">
        <f>IF(B254="","",DATE(YEAR(B254),MONTH(B254),1))</f>
        <v/>
      </c>
      <c r="E254" s="19">
        <f>IF(A254="","",_xlfn.MINIFS($D:$D,$A:$A,A254))</f>
        <v/>
      </c>
      <c r="F254" s="20">
        <f>IF(A254="","",(YEAR(D254)-YEAR(E254))*12+MONTH(D254)-MONTH(E254))</f>
        <v/>
      </c>
      <c r="G254" s="20">
        <f>IF(A254="","",IF(COUNTIFS($A$2:A254,A254,$D$2:D254,D254)=1,1,0))</f>
        <v/>
      </c>
    </row>
    <row r="255">
      <c r="A255" t="inlineStr">
        <is>
          <t>C0186</t>
        </is>
      </c>
      <c r="B255" s="17" t="n">
        <v>46066</v>
      </c>
      <c r="C255" s="18" t="n">
        <v>226</v>
      </c>
      <c r="D255" s="19">
        <f>IF(B255="","",DATE(YEAR(B255),MONTH(B255),1))</f>
        <v/>
      </c>
      <c r="E255" s="19">
        <f>IF(A255="","",_xlfn.MINIFS($D:$D,$A:$A,A255))</f>
        <v/>
      </c>
      <c r="F255" s="20">
        <f>IF(A255="","",(YEAR(D255)-YEAR(E255))*12+MONTH(D255)-MONTH(E255))</f>
        <v/>
      </c>
      <c r="G255" s="20">
        <f>IF(A255="","",IF(COUNTIFS($A$2:A255,A255,$D$2:D255,D255)=1,1,0))</f>
        <v/>
      </c>
    </row>
    <row r="256">
      <c r="A256" t="inlineStr">
        <is>
          <t>C0187</t>
        </is>
      </c>
      <c r="B256" s="17" t="n">
        <v>46066</v>
      </c>
      <c r="C256" s="18" t="n">
        <v>241</v>
      </c>
      <c r="D256" s="19">
        <f>IF(B256="","",DATE(YEAR(B256),MONTH(B256),1))</f>
        <v/>
      </c>
      <c r="E256" s="19">
        <f>IF(A256="","",_xlfn.MINIFS($D:$D,$A:$A,A256))</f>
        <v/>
      </c>
      <c r="F256" s="20">
        <f>IF(A256="","",(YEAR(D256)-YEAR(E256))*12+MONTH(D256)-MONTH(E256))</f>
        <v/>
      </c>
      <c r="G256" s="20">
        <f>IF(A256="","",IF(COUNTIFS($A$2:A256,A256,$D$2:D256,D256)=1,1,0))</f>
        <v/>
      </c>
    </row>
    <row r="257">
      <c r="A257" t="inlineStr">
        <is>
          <t>C0192</t>
        </is>
      </c>
      <c r="B257" s="17" t="n">
        <v>46066</v>
      </c>
      <c r="C257" s="18" t="n">
        <v>256</v>
      </c>
      <c r="D257" s="19">
        <f>IF(B257="","",DATE(YEAR(B257),MONTH(B257),1))</f>
        <v/>
      </c>
      <c r="E257" s="19">
        <f>IF(A257="","",_xlfn.MINIFS($D:$D,$A:$A,A257))</f>
        <v/>
      </c>
      <c r="F257" s="20">
        <f>IF(A257="","",(YEAR(D257)-YEAR(E257))*12+MONTH(D257)-MONTH(E257))</f>
        <v/>
      </c>
      <c r="G257" s="20">
        <f>IF(A257="","",IF(COUNTIFS($A$2:A257,A257,$D$2:D257,D257)=1,1,0))</f>
        <v/>
      </c>
    </row>
    <row r="258">
      <c r="A258" t="inlineStr">
        <is>
          <t>C0226</t>
        </is>
      </c>
      <c r="B258" s="17" t="n">
        <v>46066</v>
      </c>
      <c r="C258" s="18" t="n">
        <v>232</v>
      </c>
      <c r="D258" s="19">
        <f>IF(B258="","",DATE(YEAR(B258),MONTH(B258),1))</f>
        <v/>
      </c>
      <c r="E258" s="19">
        <f>IF(A258="","",_xlfn.MINIFS($D:$D,$A:$A,A258))</f>
        <v/>
      </c>
      <c r="F258" s="20">
        <f>IF(A258="","",(YEAR(D258)-YEAR(E258))*12+MONTH(D258)-MONTH(E258))</f>
        <v/>
      </c>
      <c r="G258" s="20">
        <f>IF(A258="","",IF(COUNTIFS($A$2:A258,A258,$D$2:D258,D258)=1,1,0))</f>
        <v/>
      </c>
    </row>
    <row r="259">
      <c r="A259" t="inlineStr">
        <is>
          <t>C0057</t>
        </is>
      </c>
      <c r="B259" s="17" t="n">
        <v>46067</v>
      </c>
      <c r="C259" s="18" t="n">
        <v>153</v>
      </c>
      <c r="D259" s="19">
        <f>IF(B259="","",DATE(YEAR(B259),MONTH(B259),1))</f>
        <v/>
      </c>
      <c r="E259" s="19">
        <f>IF(A259="","",_xlfn.MINIFS($D:$D,$A:$A,A259))</f>
        <v/>
      </c>
      <c r="F259" s="20">
        <f>IF(A259="","",(YEAR(D259)-YEAR(E259))*12+MONTH(D259)-MONTH(E259))</f>
        <v/>
      </c>
      <c r="G259" s="20">
        <f>IF(A259="","",IF(COUNTIFS($A$2:A259,A259,$D$2:D259,D259)=1,1,0))</f>
        <v/>
      </c>
    </row>
    <row r="260">
      <c r="A260" t="inlineStr">
        <is>
          <t>C0098</t>
        </is>
      </c>
      <c r="B260" s="17" t="n">
        <v>46067</v>
      </c>
      <c r="C260" s="18" t="n">
        <v>194</v>
      </c>
      <c r="D260" s="19">
        <f>IF(B260="","",DATE(YEAR(B260),MONTH(B260),1))</f>
        <v/>
      </c>
      <c r="E260" s="19">
        <f>IF(A260="","",_xlfn.MINIFS($D:$D,$A:$A,A260))</f>
        <v/>
      </c>
      <c r="F260" s="20">
        <f>IF(A260="","",(YEAR(D260)-YEAR(E260))*12+MONTH(D260)-MONTH(E260))</f>
        <v/>
      </c>
      <c r="G260" s="20">
        <f>IF(A260="","",IF(COUNTIFS($A$2:A260,A260,$D$2:D260,D260)=1,1,0))</f>
        <v/>
      </c>
    </row>
    <row r="261">
      <c r="A261" t="inlineStr">
        <is>
          <t>C0107</t>
        </is>
      </c>
      <c r="B261" s="17" t="n">
        <v>46067</v>
      </c>
      <c r="C261" s="18" t="n">
        <v>182</v>
      </c>
      <c r="D261" s="19">
        <f>IF(B261="","",DATE(YEAR(B261),MONTH(B261),1))</f>
        <v/>
      </c>
      <c r="E261" s="19">
        <f>IF(A261="","",_xlfn.MINIFS($D:$D,$A:$A,A261))</f>
        <v/>
      </c>
      <c r="F261" s="20">
        <f>IF(A261="","",(YEAR(D261)-YEAR(E261))*12+MONTH(D261)-MONTH(E261))</f>
        <v/>
      </c>
      <c r="G261" s="20">
        <f>IF(A261="","",IF(COUNTIFS($A$2:A261,A261,$D$2:D261,D261)=1,1,0))</f>
        <v/>
      </c>
    </row>
    <row r="262">
      <c r="A262" t="inlineStr">
        <is>
          <t>C0148</t>
        </is>
      </c>
      <c r="B262" s="17" t="n">
        <v>46067</v>
      </c>
      <c r="C262" s="18" t="n">
        <v>180</v>
      </c>
      <c r="D262" s="19">
        <f>IF(B262="","",DATE(YEAR(B262),MONTH(B262),1))</f>
        <v/>
      </c>
      <c r="E262" s="19">
        <f>IF(A262="","",_xlfn.MINIFS($D:$D,$A:$A,A262))</f>
        <v/>
      </c>
      <c r="F262" s="20">
        <f>IF(A262="","",(YEAR(D262)-YEAR(E262))*12+MONTH(D262)-MONTH(E262))</f>
        <v/>
      </c>
      <c r="G262" s="20">
        <f>IF(A262="","",IF(COUNTIFS($A$2:A262,A262,$D$2:D262,D262)=1,1,0))</f>
        <v/>
      </c>
    </row>
    <row r="263">
      <c r="A263" t="inlineStr">
        <is>
          <t>C0178</t>
        </is>
      </c>
      <c r="B263" s="17" t="n">
        <v>46067</v>
      </c>
      <c r="C263" s="18" t="n">
        <v>162</v>
      </c>
      <c r="D263" s="19">
        <f>IF(B263="","",DATE(YEAR(B263),MONTH(B263),1))</f>
        <v/>
      </c>
      <c r="E263" s="19">
        <f>IF(A263="","",_xlfn.MINIFS($D:$D,$A:$A,A263))</f>
        <v/>
      </c>
      <c r="F263" s="20">
        <f>IF(A263="","",(YEAR(D263)-YEAR(E263))*12+MONTH(D263)-MONTH(E263))</f>
        <v/>
      </c>
      <c r="G263" s="20">
        <f>IF(A263="","",IF(COUNTIFS($A$2:A263,A263,$D$2:D263,D263)=1,1,0))</f>
        <v/>
      </c>
    </row>
    <row r="264">
      <c r="A264" t="inlineStr">
        <is>
          <t>C0212</t>
        </is>
      </c>
      <c r="B264" s="17" t="n">
        <v>46067</v>
      </c>
      <c r="C264" s="18" t="n">
        <v>188</v>
      </c>
      <c r="D264" s="19">
        <f>IF(B264="","",DATE(YEAR(B264),MONTH(B264),1))</f>
        <v/>
      </c>
      <c r="E264" s="19">
        <f>IF(A264="","",_xlfn.MINIFS($D:$D,$A:$A,A264))</f>
        <v/>
      </c>
      <c r="F264" s="20">
        <f>IF(A264="","",(YEAR(D264)-YEAR(E264))*12+MONTH(D264)-MONTH(E264))</f>
        <v/>
      </c>
      <c r="G264" s="20">
        <f>IF(A264="","",IF(COUNTIFS($A$2:A264,A264,$D$2:D264,D264)=1,1,0))</f>
        <v/>
      </c>
    </row>
    <row r="265">
      <c r="A265" t="inlineStr">
        <is>
          <t>C0263</t>
        </is>
      </c>
      <c r="B265" s="17" t="n">
        <v>46067</v>
      </c>
      <c r="C265" s="18" t="n">
        <v>115</v>
      </c>
      <c r="D265" s="19">
        <f>IF(B265="","",DATE(YEAR(B265),MONTH(B265),1))</f>
        <v/>
      </c>
      <c r="E265" s="19">
        <f>IF(A265="","",_xlfn.MINIFS($D:$D,$A:$A,A265))</f>
        <v/>
      </c>
      <c r="F265" s="20">
        <f>IF(A265="","",(YEAR(D265)-YEAR(E265))*12+MONTH(D265)-MONTH(E265))</f>
        <v/>
      </c>
      <c r="G265" s="20">
        <f>IF(A265="","",IF(COUNTIFS($A$2:A265,A265,$D$2:D265,D265)=1,1,0))</f>
        <v/>
      </c>
    </row>
    <row r="266">
      <c r="A266" t="inlineStr">
        <is>
          <t>C0033</t>
        </is>
      </c>
      <c r="B266" s="17" t="n">
        <v>46068</v>
      </c>
      <c r="C266" s="18" t="n">
        <v>287</v>
      </c>
      <c r="D266" s="19">
        <f>IF(B266="","",DATE(YEAR(B266),MONTH(B266),1))</f>
        <v/>
      </c>
      <c r="E266" s="19">
        <f>IF(A266="","",_xlfn.MINIFS($D:$D,$A:$A,A266))</f>
        <v/>
      </c>
      <c r="F266" s="20">
        <f>IF(A266="","",(YEAR(D266)-YEAR(E266))*12+MONTH(D266)-MONTH(E266))</f>
        <v/>
      </c>
      <c r="G266" s="20">
        <f>IF(A266="","",IF(COUNTIFS($A$2:A266,A266,$D$2:D266,D266)=1,1,0))</f>
        <v/>
      </c>
    </row>
    <row r="267">
      <c r="A267" t="inlineStr">
        <is>
          <t>C0060</t>
        </is>
      </c>
      <c r="B267" s="17" t="n">
        <v>46068</v>
      </c>
      <c r="C267" s="18" t="n">
        <v>321</v>
      </c>
      <c r="D267" s="19">
        <f>IF(B267="","",DATE(YEAR(B267),MONTH(B267),1))</f>
        <v/>
      </c>
      <c r="E267" s="19">
        <f>IF(A267="","",_xlfn.MINIFS($D:$D,$A:$A,A267))</f>
        <v/>
      </c>
      <c r="F267" s="20">
        <f>IF(A267="","",(YEAR(D267)-YEAR(E267))*12+MONTH(D267)-MONTH(E267))</f>
        <v/>
      </c>
      <c r="G267" s="20">
        <f>IF(A267="","",IF(COUNTIFS($A$2:A267,A267,$D$2:D267,D267)=1,1,0))</f>
        <v/>
      </c>
    </row>
    <row r="268">
      <c r="A268" t="inlineStr">
        <is>
          <t>C0078</t>
        </is>
      </c>
      <c r="B268" s="17" t="n">
        <v>46068</v>
      </c>
      <c r="C268" s="18" t="n">
        <v>127</v>
      </c>
      <c r="D268" s="19">
        <f>IF(B268="","",DATE(YEAR(B268),MONTH(B268),1))</f>
        <v/>
      </c>
      <c r="E268" s="19">
        <f>IF(A268="","",_xlfn.MINIFS($D:$D,$A:$A,A268))</f>
        <v/>
      </c>
      <c r="F268" s="20">
        <f>IF(A268="","",(YEAR(D268)-YEAR(E268))*12+MONTH(D268)-MONTH(E268))</f>
        <v/>
      </c>
      <c r="G268" s="20">
        <f>IF(A268="","",IF(COUNTIFS($A$2:A268,A268,$D$2:D268,D268)=1,1,0))</f>
        <v/>
      </c>
    </row>
    <row r="269">
      <c r="A269" t="inlineStr">
        <is>
          <t>C0131</t>
        </is>
      </c>
      <c r="B269" s="17" t="n">
        <v>46068</v>
      </c>
      <c r="C269" s="18" t="n">
        <v>144</v>
      </c>
      <c r="D269" s="19">
        <f>IF(B269="","",DATE(YEAR(B269),MONTH(B269),1))</f>
        <v/>
      </c>
      <c r="E269" s="19">
        <f>IF(A269="","",_xlfn.MINIFS($D:$D,$A:$A,A269))</f>
        <v/>
      </c>
      <c r="F269" s="20">
        <f>IF(A269="","",(YEAR(D269)-YEAR(E269))*12+MONTH(D269)-MONTH(E269))</f>
        <v/>
      </c>
      <c r="G269" s="20">
        <f>IF(A269="","",IF(COUNTIFS($A$2:A269,A269,$D$2:D269,D269)=1,1,0))</f>
        <v/>
      </c>
    </row>
    <row r="270">
      <c r="A270" t="inlineStr">
        <is>
          <t>C0147</t>
        </is>
      </c>
      <c r="B270" s="17" t="n">
        <v>46068</v>
      </c>
      <c r="C270" s="18" t="n">
        <v>138</v>
      </c>
      <c r="D270" s="19">
        <f>IF(B270="","",DATE(YEAR(B270),MONTH(B270),1))</f>
        <v/>
      </c>
      <c r="E270" s="19">
        <f>IF(A270="","",_xlfn.MINIFS($D:$D,$A:$A,A270))</f>
        <v/>
      </c>
      <c r="F270" s="20">
        <f>IF(A270="","",(YEAR(D270)-YEAR(E270))*12+MONTH(D270)-MONTH(E270))</f>
        <v/>
      </c>
      <c r="G270" s="20">
        <f>IF(A270="","",IF(COUNTIFS($A$2:A270,A270,$D$2:D270,D270)=1,1,0))</f>
        <v/>
      </c>
    </row>
    <row r="271">
      <c r="A271" t="inlineStr">
        <is>
          <t>C0148</t>
        </is>
      </c>
      <c r="B271" s="17" t="n">
        <v>46068</v>
      </c>
      <c r="C271" s="18" t="n">
        <v>258</v>
      </c>
      <c r="D271" s="19">
        <f>IF(B271="","",DATE(YEAR(B271),MONTH(B271),1))</f>
        <v/>
      </c>
      <c r="E271" s="19">
        <f>IF(A271="","",_xlfn.MINIFS($D:$D,$A:$A,A271))</f>
        <v/>
      </c>
      <c r="F271" s="20">
        <f>IF(A271="","",(YEAR(D271)-YEAR(E271))*12+MONTH(D271)-MONTH(E271))</f>
        <v/>
      </c>
      <c r="G271" s="20">
        <f>IF(A271="","",IF(COUNTIFS($A$2:A271,A271,$D$2:D271,D271)=1,1,0))</f>
        <v/>
      </c>
    </row>
    <row r="272">
      <c r="A272" t="inlineStr">
        <is>
          <t>C0176</t>
        </is>
      </c>
      <c r="B272" s="17" t="n">
        <v>46068</v>
      </c>
      <c r="C272" s="18" t="n">
        <v>236</v>
      </c>
      <c r="D272" s="19">
        <f>IF(B272="","",DATE(YEAR(B272),MONTH(B272),1))</f>
        <v/>
      </c>
      <c r="E272" s="19">
        <f>IF(A272="","",_xlfn.MINIFS($D:$D,$A:$A,A272))</f>
        <v/>
      </c>
      <c r="F272" s="20">
        <f>IF(A272="","",(YEAR(D272)-YEAR(E272))*12+MONTH(D272)-MONTH(E272))</f>
        <v/>
      </c>
      <c r="G272" s="20">
        <f>IF(A272="","",IF(COUNTIFS($A$2:A272,A272,$D$2:D272,D272)=1,1,0))</f>
        <v/>
      </c>
    </row>
    <row r="273">
      <c r="A273" t="inlineStr">
        <is>
          <t>C0183</t>
        </is>
      </c>
      <c r="B273" s="17" t="n">
        <v>46068</v>
      </c>
      <c r="C273" s="18" t="n">
        <v>309</v>
      </c>
      <c r="D273" s="19">
        <f>IF(B273="","",DATE(YEAR(B273),MONTH(B273),1))</f>
        <v/>
      </c>
      <c r="E273" s="19">
        <f>IF(A273="","",_xlfn.MINIFS($D:$D,$A:$A,A273))</f>
        <v/>
      </c>
      <c r="F273" s="20">
        <f>IF(A273="","",(YEAR(D273)-YEAR(E273))*12+MONTH(D273)-MONTH(E273))</f>
        <v/>
      </c>
      <c r="G273" s="20">
        <f>IF(A273="","",IF(COUNTIFS($A$2:A273,A273,$D$2:D273,D273)=1,1,0))</f>
        <v/>
      </c>
    </row>
    <row r="274">
      <c r="A274" t="inlineStr">
        <is>
          <t>C0188</t>
        </is>
      </c>
      <c r="B274" s="17" t="n">
        <v>46068</v>
      </c>
      <c r="C274" s="18" t="n">
        <v>285</v>
      </c>
      <c r="D274" s="19">
        <f>IF(B274="","",DATE(YEAR(B274),MONTH(B274),1))</f>
        <v/>
      </c>
      <c r="E274" s="19">
        <f>IF(A274="","",_xlfn.MINIFS($D:$D,$A:$A,A274))</f>
        <v/>
      </c>
      <c r="F274" s="20">
        <f>IF(A274="","",(YEAR(D274)-YEAR(E274))*12+MONTH(D274)-MONTH(E274))</f>
        <v/>
      </c>
      <c r="G274" s="20">
        <f>IF(A274="","",IF(COUNTIFS($A$2:A274,A274,$D$2:D274,D274)=1,1,0))</f>
        <v/>
      </c>
    </row>
    <row r="275">
      <c r="A275" t="inlineStr">
        <is>
          <t>C0025</t>
        </is>
      </c>
      <c r="B275" s="17" t="n">
        <v>46069</v>
      </c>
      <c r="C275" s="18" t="n">
        <v>274</v>
      </c>
      <c r="D275" s="19">
        <f>IF(B275="","",DATE(YEAR(B275),MONTH(B275),1))</f>
        <v/>
      </c>
      <c r="E275" s="19">
        <f>IF(A275="","",_xlfn.MINIFS($D:$D,$A:$A,A275))</f>
        <v/>
      </c>
      <c r="F275" s="20">
        <f>IF(A275="","",(YEAR(D275)-YEAR(E275))*12+MONTH(D275)-MONTH(E275))</f>
        <v/>
      </c>
      <c r="G275" s="20">
        <f>IF(A275="","",IF(COUNTIFS($A$2:A275,A275,$D$2:D275,D275)=1,1,0))</f>
        <v/>
      </c>
    </row>
    <row r="276">
      <c r="A276" t="inlineStr">
        <is>
          <t>C0128</t>
        </is>
      </c>
      <c r="B276" s="17" t="n">
        <v>46069</v>
      </c>
      <c r="C276" s="18" t="n">
        <v>255</v>
      </c>
      <c r="D276" s="19">
        <f>IF(B276="","",DATE(YEAR(B276),MONTH(B276),1))</f>
        <v/>
      </c>
      <c r="E276" s="19">
        <f>IF(A276="","",_xlfn.MINIFS($D:$D,$A:$A,A276))</f>
        <v/>
      </c>
      <c r="F276" s="20">
        <f>IF(A276="","",(YEAR(D276)-YEAR(E276))*12+MONTH(D276)-MONTH(E276))</f>
        <v/>
      </c>
      <c r="G276" s="20">
        <f>IF(A276="","",IF(COUNTIFS($A$2:A276,A276,$D$2:D276,D276)=1,1,0))</f>
        <v/>
      </c>
    </row>
    <row r="277">
      <c r="A277" t="inlineStr">
        <is>
          <t>C0140</t>
        </is>
      </c>
      <c r="B277" s="17" t="n">
        <v>46069</v>
      </c>
      <c r="C277" s="18" t="n">
        <v>179</v>
      </c>
      <c r="D277" s="19">
        <f>IF(B277="","",DATE(YEAR(B277),MONTH(B277),1))</f>
        <v/>
      </c>
      <c r="E277" s="19">
        <f>IF(A277="","",_xlfn.MINIFS($D:$D,$A:$A,A277))</f>
        <v/>
      </c>
      <c r="F277" s="20">
        <f>IF(A277="","",(YEAR(D277)-YEAR(E277))*12+MONTH(D277)-MONTH(E277))</f>
        <v/>
      </c>
      <c r="G277" s="20">
        <f>IF(A277="","",IF(COUNTIFS($A$2:A277,A277,$D$2:D277,D277)=1,1,0))</f>
        <v/>
      </c>
    </row>
    <row r="278">
      <c r="A278" t="inlineStr">
        <is>
          <t>C0156</t>
        </is>
      </c>
      <c r="B278" s="17" t="n">
        <v>46069</v>
      </c>
      <c r="C278" s="18" t="n">
        <v>95</v>
      </c>
      <c r="D278" s="19">
        <f>IF(B278="","",DATE(YEAR(B278),MONTH(B278),1))</f>
        <v/>
      </c>
      <c r="E278" s="19">
        <f>IF(A278="","",_xlfn.MINIFS($D:$D,$A:$A,A278))</f>
        <v/>
      </c>
      <c r="F278" s="20">
        <f>IF(A278="","",(YEAR(D278)-YEAR(E278))*12+MONTH(D278)-MONTH(E278))</f>
        <v/>
      </c>
      <c r="G278" s="20">
        <f>IF(A278="","",IF(COUNTIFS($A$2:A278,A278,$D$2:D278,D278)=1,1,0))</f>
        <v/>
      </c>
    </row>
    <row r="279">
      <c r="A279" t="inlineStr">
        <is>
          <t>C0170</t>
        </is>
      </c>
      <c r="B279" s="17" t="n">
        <v>46069</v>
      </c>
      <c r="C279" s="18" t="n">
        <v>208</v>
      </c>
      <c r="D279" s="19">
        <f>IF(B279="","",DATE(YEAR(B279),MONTH(B279),1))</f>
        <v/>
      </c>
      <c r="E279" s="19">
        <f>IF(A279="","",_xlfn.MINIFS($D:$D,$A:$A,A279))</f>
        <v/>
      </c>
      <c r="F279" s="20">
        <f>IF(A279="","",(YEAR(D279)-YEAR(E279))*12+MONTH(D279)-MONTH(E279))</f>
        <v/>
      </c>
      <c r="G279" s="20">
        <f>IF(A279="","",IF(COUNTIFS($A$2:A279,A279,$D$2:D279,D279)=1,1,0))</f>
        <v/>
      </c>
    </row>
    <row r="280">
      <c r="A280" t="inlineStr">
        <is>
          <t>C0171</t>
        </is>
      </c>
      <c r="B280" s="17" t="n">
        <v>46069</v>
      </c>
      <c r="C280" s="18" t="n">
        <v>60</v>
      </c>
      <c r="D280" s="19">
        <f>IF(B280="","",DATE(YEAR(B280),MONTH(B280),1))</f>
        <v/>
      </c>
      <c r="E280" s="19">
        <f>IF(A280="","",_xlfn.MINIFS($D:$D,$A:$A,A280))</f>
        <v/>
      </c>
      <c r="F280" s="20">
        <f>IF(A280="","",(YEAR(D280)-YEAR(E280))*12+MONTH(D280)-MONTH(E280))</f>
        <v/>
      </c>
      <c r="G280" s="20">
        <f>IF(A280="","",IF(COUNTIFS($A$2:A280,A280,$D$2:D280,D280)=1,1,0))</f>
        <v/>
      </c>
    </row>
    <row r="281">
      <c r="A281" t="inlineStr">
        <is>
          <t>C0189</t>
        </is>
      </c>
      <c r="B281" s="17" t="n">
        <v>46069</v>
      </c>
      <c r="C281" s="18" t="n">
        <v>170</v>
      </c>
      <c r="D281" s="19">
        <f>IF(B281="","",DATE(YEAR(B281),MONTH(B281),1))</f>
        <v/>
      </c>
      <c r="E281" s="19">
        <f>IF(A281="","",_xlfn.MINIFS($D:$D,$A:$A,A281))</f>
        <v/>
      </c>
      <c r="F281" s="20">
        <f>IF(A281="","",(YEAR(D281)-YEAR(E281))*12+MONTH(D281)-MONTH(E281))</f>
        <v/>
      </c>
      <c r="G281" s="20">
        <f>IF(A281="","",IF(COUNTIFS($A$2:A281,A281,$D$2:D281,D281)=1,1,0))</f>
        <v/>
      </c>
    </row>
    <row r="282">
      <c r="A282" t="inlineStr">
        <is>
          <t>C0234</t>
        </is>
      </c>
      <c r="B282" s="17" t="n">
        <v>46069</v>
      </c>
      <c r="C282" s="18" t="n">
        <v>315</v>
      </c>
      <c r="D282" s="19">
        <f>IF(B282="","",DATE(YEAR(B282),MONTH(B282),1))</f>
        <v/>
      </c>
      <c r="E282" s="19">
        <f>IF(A282="","",_xlfn.MINIFS($D:$D,$A:$A,A282))</f>
        <v/>
      </c>
      <c r="F282" s="20">
        <f>IF(A282="","",(YEAR(D282)-YEAR(E282))*12+MONTH(D282)-MONTH(E282))</f>
        <v/>
      </c>
      <c r="G282" s="20">
        <f>IF(A282="","",IF(COUNTIFS($A$2:A282,A282,$D$2:D282,D282)=1,1,0))</f>
        <v/>
      </c>
    </row>
    <row r="283">
      <c r="A283" t="inlineStr">
        <is>
          <t>C0001</t>
        </is>
      </c>
      <c r="B283" s="17" t="n">
        <v>46070</v>
      </c>
      <c r="C283" s="18" t="n">
        <v>227</v>
      </c>
      <c r="D283" s="19">
        <f>IF(B283="","",DATE(YEAR(B283),MONTH(B283),1))</f>
        <v/>
      </c>
      <c r="E283" s="19">
        <f>IF(A283="","",_xlfn.MINIFS($D:$D,$A:$A,A283))</f>
        <v/>
      </c>
      <c r="F283" s="20">
        <f>IF(A283="","",(YEAR(D283)-YEAR(E283))*12+MONTH(D283)-MONTH(E283))</f>
        <v/>
      </c>
      <c r="G283" s="20">
        <f>IF(A283="","",IF(COUNTIFS($A$2:A283,A283,$D$2:D283,D283)=1,1,0))</f>
        <v/>
      </c>
    </row>
    <row r="284">
      <c r="A284" t="inlineStr">
        <is>
          <t>C0075</t>
        </is>
      </c>
      <c r="B284" s="17" t="n">
        <v>46070</v>
      </c>
      <c r="C284" s="18" t="n">
        <v>232</v>
      </c>
      <c r="D284" s="19">
        <f>IF(B284="","",DATE(YEAR(B284),MONTH(B284),1))</f>
        <v/>
      </c>
      <c r="E284" s="19">
        <f>IF(A284="","",_xlfn.MINIFS($D:$D,$A:$A,A284))</f>
        <v/>
      </c>
      <c r="F284" s="20">
        <f>IF(A284="","",(YEAR(D284)-YEAR(E284))*12+MONTH(D284)-MONTH(E284))</f>
        <v/>
      </c>
      <c r="G284" s="20">
        <f>IF(A284="","",IF(COUNTIFS($A$2:A284,A284,$D$2:D284,D284)=1,1,0))</f>
        <v/>
      </c>
    </row>
    <row r="285">
      <c r="A285" t="inlineStr">
        <is>
          <t>C0149</t>
        </is>
      </c>
      <c r="B285" s="17" t="n">
        <v>46070</v>
      </c>
      <c r="C285" s="18" t="n">
        <v>359</v>
      </c>
      <c r="D285" s="19">
        <f>IF(B285="","",DATE(YEAR(B285),MONTH(B285),1))</f>
        <v/>
      </c>
      <c r="E285" s="19">
        <f>IF(A285="","",_xlfn.MINIFS($D:$D,$A:$A,A285))</f>
        <v/>
      </c>
      <c r="F285" s="20">
        <f>IF(A285="","",(YEAR(D285)-YEAR(E285))*12+MONTH(D285)-MONTH(E285))</f>
        <v/>
      </c>
      <c r="G285" s="20">
        <f>IF(A285="","",IF(COUNTIFS($A$2:A285,A285,$D$2:D285,D285)=1,1,0))</f>
        <v/>
      </c>
    </row>
    <row r="286">
      <c r="A286" t="inlineStr">
        <is>
          <t>C0155</t>
        </is>
      </c>
      <c r="B286" s="17" t="n">
        <v>46070</v>
      </c>
      <c r="C286" s="18" t="n">
        <v>218</v>
      </c>
      <c r="D286" s="19">
        <f>IF(B286="","",DATE(YEAR(B286),MONTH(B286),1))</f>
        <v/>
      </c>
      <c r="E286" s="19">
        <f>IF(A286="","",_xlfn.MINIFS($D:$D,$A:$A,A286))</f>
        <v/>
      </c>
      <c r="F286" s="20">
        <f>IF(A286="","",(YEAR(D286)-YEAR(E286))*12+MONTH(D286)-MONTH(E286))</f>
        <v/>
      </c>
      <c r="G286" s="20">
        <f>IF(A286="","",IF(COUNTIFS($A$2:A286,A286,$D$2:D286,D286)=1,1,0))</f>
        <v/>
      </c>
    </row>
    <row r="287">
      <c r="A287" t="inlineStr">
        <is>
          <t>C0168</t>
        </is>
      </c>
      <c r="B287" s="17" t="n">
        <v>46070</v>
      </c>
      <c r="C287" s="18" t="n">
        <v>163</v>
      </c>
      <c r="D287" s="19">
        <f>IF(B287="","",DATE(YEAR(B287),MONTH(B287),1))</f>
        <v/>
      </c>
      <c r="E287" s="19">
        <f>IF(A287="","",_xlfn.MINIFS($D:$D,$A:$A,A287))</f>
        <v/>
      </c>
      <c r="F287" s="20">
        <f>IF(A287="","",(YEAR(D287)-YEAR(E287))*12+MONTH(D287)-MONTH(E287))</f>
        <v/>
      </c>
      <c r="G287" s="20">
        <f>IF(A287="","",IF(COUNTIFS($A$2:A287,A287,$D$2:D287,D287)=1,1,0))</f>
        <v/>
      </c>
    </row>
    <row r="288">
      <c r="A288" t="inlineStr">
        <is>
          <t>C0198</t>
        </is>
      </c>
      <c r="B288" s="17" t="n">
        <v>46070</v>
      </c>
      <c r="C288" s="18" t="n">
        <v>211</v>
      </c>
      <c r="D288" s="19">
        <f>IF(B288="","",DATE(YEAR(B288),MONTH(B288),1))</f>
        <v/>
      </c>
      <c r="E288" s="19">
        <f>IF(A288="","",_xlfn.MINIFS($D:$D,$A:$A,A288))</f>
        <v/>
      </c>
      <c r="F288" s="20">
        <f>IF(A288="","",(YEAR(D288)-YEAR(E288))*12+MONTH(D288)-MONTH(E288))</f>
        <v/>
      </c>
      <c r="G288" s="20">
        <f>IF(A288="","",IF(COUNTIFS($A$2:A288,A288,$D$2:D288,D288)=1,1,0))</f>
        <v/>
      </c>
    </row>
    <row r="289">
      <c r="A289" t="inlineStr">
        <is>
          <t>C0240</t>
        </is>
      </c>
      <c r="B289" s="17" t="n">
        <v>46070</v>
      </c>
      <c r="C289" s="18" t="n">
        <v>165</v>
      </c>
      <c r="D289" s="19">
        <f>IF(B289="","",DATE(YEAR(B289),MONTH(B289),1))</f>
        <v/>
      </c>
      <c r="E289" s="19">
        <f>IF(A289="","",_xlfn.MINIFS($D:$D,$A:$A,A289))</f>
        <v/>
      </c>
      <c r="F289" s="20">
        <f>IF(A289="","",(YEAR(D289)-YEAR(E289))*12+MONTH(D289)-MONTH(E289))</f>
        <v/>
      </c>
      <c r="G289" s="20">
        <f>IF(A289="","",IF(COUNTIFS($A$2:A289,A289,$D$2:D289,D289)=1,1,0))</f>
        <v/>
      </c>
    </row>
    <row r="290">
      <c r="A290" t="inlineStr">
        <is>
          <t>C0250</t>
        </is>
      </c>
      <c r="B290" s="17" t="n">
        <v>46070</v>
      </c>
      <c r="C290" s="18" t="n">
        <v>180</v>
      </c>
      <c r="D290" s="19">
        <f>IF(B290="","",DATE(YEAR(B290),MONTH(B290),1))</f>
        <v/>
      </c>
      <c r="E290" s="19">
        <f>IF(A290="","",_xlfn.MINIFS($D:$D,$A:$A,A290))</f>
        <v/>
      </c>
      <c r="F290" s="20">
        <f>IF(A290="","",(YEAR(D290)-YEAR(E290))*12+MONTH(D290)-MONTH(E290))</f>
        <v/>
      </c>
      <c r="G290" s="20">
        <f>IF(A290="","",IF(COUNTIFS($A$2:A290,A290,$D$2:D290,D290)=1,1,0))</f>
        <v/>
      </c>
    </row>
    <row r="291">
      <c r="A291" t="inlineStr">
        <is>
          <t>C0260</t>
        </is>
      </c>
      <c r="B291" s="17" t="n">
        <v>46070</v>
      </c>
      <c r="C291" s="18" t="n">
        <v>267</v>
      </c>
      <c r="D291" s="19">
        <f>IF(B291="","",DATE(YEAR(B291),MONTH(B291),1))</f>
        <v/>
      </c>
      <c r="E291" s="19">
        <f>IF(A291="","",_xlfn.MINIFS($D:$D,$A:$A,A291))</f>
        <v/>
      </c>
      <c r="F291" s="20">
        <f>IF(A291="","",(YEAR(D291)-YEAR(E291))*12+MONTH(D291)-MONTH(E291))</f>
        <v/>
      </c>
      <c r="G291" s="20">
        <f>IF(A291="","",IF(COUNTIFS($A$2:A291,A291,$D$2:D291,D291)=1,1,0))</f>
        <v/>
      </c>
    </row>
    <row r="292">
      <c r="A292" t="inlineStr">
        <is>
          <t>C0172</t>
        </is>
      </c>
      <c r="B292" s="17" t="n">
        <v>46071</v>
      </c>
      <c r="C292" s="18" t="n">
        <v>136</v>
      </c>
      <c r="D292" s="19">
        <f>IF(B292="","",DATE(YEAR(B292),MONTH(B292),1))</f>
        <v/>
      </c>
      <c r="E292" s="19">
        <f>IF(A292="","",_xlfn.MINIFS($D:$D,$A:$A,A292))</f>
        <v/>
      </c>
      <c r="F292" s="20">
        <f>IF(A292="","",(YEAR(D292)-YEAR(E292))*12+MONTH(D292)-MONTH(E292))</f>
        <v/>
      </c>
      <c r="G292" s="20">
        <f>IF(A292="","",IF(COUNTIFS($A$2:A292,A292,$D$2:D292,D292)=1,1,0))</f>
        <v/>
      </c>
    </row>
    <row r="293">
      <c r="A293" t="inlineStr">
        <is>
          <t>C0186</t>
        </is>
      </c>
      <c r="B293" s="17" t="n">
        <v>46071</v>
      </c>
      <c r="C293" s="18" t="n">
        <v>179</v>
      </c>
      <c r="D293" s="19">
        <f>IF(B293="","",DATE(YEAR(B293),MONTH(B293),1))</f>
        <v/>
      </c>
      <c r="E293" s="19">
        <f>IF(A293="","",_xlfn.MINIFS($D:$D,$A:$A,A293))</f>
        <v/>
      </c>
      <c r="F293" s="20">
        <f>IF(A293="","",(YEAR(D293)-YEAR(E293))*12+MONTH(D293)-MONTH(E293))</f>
        <v/>
      </c>
      <c r="G293" s="20">
        <f>IF(A293="","",IF(COUNTIFS($A$2:A293,A293,$D$2:D293,D293)=1,1,0))</f>
        <v/>
      </c>
    </row>
    <row r="294">
      <c r="A294" t="inlineStr">
        <is>
          <t>C0190</t>
        </is>
      </c>
      <c r="B294" s="17" t="n">
        <v>46071</v>
      </c>
      <c r="C294" s="18" t="n">
        <v>222</v>
      </c>
      <c r="D294" s="19">
        <f>IF(B294="","",DATE(YEAR(B294),MONTH(B294),1))</f>
        <v/>
      </c>
      <c r="E294" s="19">
        <f>IF(A294="","",_xlfn.MINIFS($D:$D,$A:$A,A294))</f>
        <v/>
      </c>
      <c r="F294" s="20">
        <f>IF(A294="","",(YEAR(D294)-YEAR(E294))*12+MONTH(D294)-MONTH(E294))</f>
        <v/>
      </c>
      <c r="G294" s="20">
        <f>IF(A294="","",IF(COUNTIFS($A$2:A294,A294,$D$2:D294,D294)=1,1,0))</f>
        <v/>
      </c>
    </row>
    <row r="295">
      <c r="A295" t="inlineStr">
        <is>
          <t>C0216</t>
        </is>
      </c>
      <c r="B295" s="17" t="n">
        <v>46071</v>
      </c>
      <c r="C295" s="18" t="n">
        <v>136</v>
      </c>
      <c r="D295" s="19">
        <f>IF(B295="","",DATE(YEAR(B295),MONTH(B295),1))</f>
        <v/>
      </c>
      <c r="E295" s="19">
        <f>IF(A295="","",_xlfn.MINIFS($D:$D,$A:$A,A295))</f>
        <v/>
      </c>
      <c r="F295" s="20">
        <f>IF(A295="","",(YEAR(D295)-YEAR(E295))*12+MONTH(D295)-MONTH(E295))</f>
        <v/>
      </c>
      <c r="G295" s="20">
        <f>IF(A295="","",IF(COUNTIFS($A$2:A295,A295,$D$2:D295,D295)=1,1,0))</f>
        <v/>
      </c>
    </row>
    <row r="296">
      <c r="A296" t="inlineStr">
        <is>
          <t>C0253</t>
        </is>
      </c>
      <c r="B296" s="17" t="n">
        <v>46071</v>
      </c>
      <c r="C296" s="18" t="n">
        <v>293</v>
      </c>
      <c r="D296" s="19">
        <f>IF(B296="","",DATE(YEAR(B296),MONTH(B296),1))</f>
        <v/>
      </c>
      <c r="E296" s="19">
        <f>IF(A296="","",_xlfn.MINIFS($D:$D,$A:$A,A296))</f>
        <v/>
      </c>
      <c r="F296" s="20">
        <f>IF(A296="","",(YEAR(D296)-YEAR(E296))*12+MONTH(D296)-MONTH(E296))</f>
        <v/>
      </c>
      <c r="G296" s="20">
        <f>IF(A296="","",IF(COUNTIFS($A$2:A296,A296,$D$2:D296,D296)=1,1,0))</f>
        <v/>
      </c>
    </row>
    <row r="297">
      <c r="A297" t="inlineStr">
        <is>
          <t>C0009</t>
        </is>
      </c>
      <c r="B297" s="17" t="n">
        <v>46072</v>
      </c>
      <c r="C297" s="18" t="n">
        <v>205</v>
      </c>
      <c r="D297" s="19">
        <f>IF(B297="","",DATE(YEAR(B297),MONTH(B297),1))</f>
        <v/>
      </c>
      <c r="E297" s="19">
        <f>IF(A297="","",_xlfn.MINIFS($D:$D,$A:$A,A297))</f>
        <v/>
      </c>
      <c r="F297" s="20">
        <f>IF(A297="","",(YEAR(D297)-YEAR(E297))*12+MONTH(D297)-MONTH(E297))</f>
        <v/>
      </c>
      <c r="G297" s="20">
        <f>IF(A297="","",IF(COUNTIFS($A$2:A297,A297,$D$2:D297,D297)=1,1,0))</f>
        <v/>
      </c>
    </row>
    <row r="298">
      <c r="A298" t="inlineStr">
        <is>
          <t>C0127</t>
        </is>
      </c>
      <c r="B298" s="17" t="n">
        <v>46072</v>
      </c>
      <c r="C298" s="18" t="n">
        <v>196</v>
      </c>
      <c r="D298" s="19">
        <f>IF(B298="","",DATE(YEAR(B298),MONTH(B298),1))</f>
        <v/>
      </c>
      <c r="E298" s="19">
        <f>IF(A298="","",_xlfn.MINIFS($D:$D,$A:$A,A298))</f>
        <v/>
      </c>
      <c r="F298" s="20">
        <f>IF(A298="","",(YEAR(D298)-YEAR(E298))*12+MONTH(D298)-MONTH(E298))</f>
        <v/>
      </c>
      <c r="G298" s="20">
        <f>IF(A298="","",IF(COUNTIFS($A$2:A298,A298,$D$2:D298,D298)=1,1,0))</f>
        <v/>
      </c>
    </row>
    <row r="299">
      <c r="A299" t="inlineStr">
        <is>
          <t>C0164</t>
        </is>
      </c>
      <c r="B299" s="17" t="n">
        <v>46072</v>
      </c>
      <c r="C299" s="18" t="n">
        <v>181</v>
      </c>
      <c r="D299" s="19">
        <f>IF(B299="","",DATE(YEAR(B299),MONTH(B299),1))</f>
        <v/>
      </c>
      <c r="E299" s="19">
        <f>IF(A299="","",_xlfn.MINIFS($D:$D,$A:$A,A299))</f>
        <v/>
      </c>
      <c r="F299" s="20">
        <f>IF(A299="","",(YEAR(D299)-YEAR(E299))*12+MONTH(D299)-MONTH(E299))</f>
        <v/>
      </c>
      <c r="G299" s="20">
        <f>IF(A299="","",IF(COUNTIFS($A$2:A299,A299,$D$2:D299,D299)=1,1,0))</f>
        <v/>
      </c>
    </row>
    <row r="300">
      <c r="A300" t="inlineStr">
        <is>
          <t>C0165</t>
        </is>
      </c>
      <c r="B300" s="17" t="n">
        <v>46072</v>
      </c>
      <c r="C300" s="18" t="n">
        <v>182</v>
      </c>
      <c r="D300" s="19">
        <f>IF(B300="","",DATE(YEAR(B300),MONTH(B300),1))</f>
        <v/>
      </c>
      <c r="E300" s="19">
        <f>IF(A300="","",_xlfn.MINIFS($D:$D,$A:$A,A300))</f>
        <v/>
      </c>
      <c r="F300" s="20">
        <f>IF(A300="","",(YEAR(D300)-YEAR(E300))*12+MONTH(D300)-MONTH(E300))</f>
        <v/>
      </c>
      <c r="G300" s="20">
        <f>IF(A300="","",IF(COUNTIFS($A$2:A300,A300,$D$2:D300,D300)=1,1,0))</f>
        <v/>
      </c>
    </row>
    <row r="301">
      <c r="A301" t="inlineStr">
        <is>
          <t>C0215</t>
        </is>
      </c>
      <c r="B301" s="17" t="n">
        <v>46072</v>
      </c>
      <c r="C301" s="18" t="n">
        <v>169</v>
      </c>
      <c r="D301" s="19">
        <f>IF(B301="","",DATE(YEAR(B301),MONTH(B301),1))</f>
        <v/>
      </c>
      <c r="E301" s="19">
        <f>IF(A301="","",_xlfn.MINIFS($D:$D,$A:$A,A301))</f>
        <v/>
      </c>
      <c r="F301" s="20">
        <f>IF(A301="","",(YEAR(D301)-YEAR(E301))*12+MONTH(D301)-MONTH(E301))</f>
        <v/>
      </c>
      <c r="G301" s="20">
        <f>IF(A301="","",IF(COUNTIFS($A$2:A301,A301,$D$2:D301,D301)=1,1,0))</f>
        <v/>
      </c>
    </row>
    <row r="302">
      <c r="A302" t="inlineStr">
        <is>
          <t>C0222</t>
        </is>
      </c>
      <c r="B302" s="17" t="n">
        <v>46072</v>
      </c>
      <c r="C302" s="18" t="n">
        <v>105</v>
      </c>
      <c r="D302" s="19">
        <f>IF(B302="","",DATE(YEAR(B302),MONTH(B302),1))</f>
        <v/>
      </c>
      <c r="E302" s="19">
        <f>IF(A302="","",_xlfn.MINIFS($D:$D,$A:$A,A302))</f>
        <v/>
      </c>
      <c r="F302" s="20">
        <f>IF(A302="","",(YEAR(D302)-YEAR(E302))*12+MONTH(D302)-MONTH(E302))</f>
        <v/>
      </c>
      <c r="G302" s="20">
        <f>IF(A302="","",IF(COUNTIFS($A$2:A302,A302,$D$2:D302,D302)=1,1,0))</f>
        <v/>
      </c>
    </row>
    <row r="303">
      <c r="A303" t="inlineStr">
        <is>
          <t>C0245</t>
        </is>
      </c>
      <c r="B303" s="17" t="n">
        <v>46072</v>
      </c>
      <c r="C303" s="18" t="n">
        <v>260</v>
      </c>
      <c r="D303" s="19">
        <f>IF(B303="","",DATE(YEAR(B303),MONTH(B303),1))</f>
        <v/>
      </c>
      <c r="E303" s="19">
        <f>IF(A303="","",_xlfn.MINIFS($D:$D,$A:$A,A303))</f>
        <v/>
      </c>
      <c r="F303" s="20">
        <f>IF(A303="","",(YEAR(D303)-YEAR(E303))*12+MONTH(D303)-MONTH(E303))</f>
        <v/>
      </c>
      <c r="G303" s="20">
        <f>IF(A303="","",IF(COUNTIFS($A$2:A303,A303,$D$2:D303,D303)=1,1,0))</f>
        <v/>
      </c>
    </row>
    <row r="304">
      <c r="A304" t="inlineStr">
        <is>
          <t>C0249</t>
        </is>
      </c>
      <c r="B304" s="17" t="n">
        <v>46072</v>
      </c>
      <c r="C304" s="18" t="n">
        <v>264</v>
      </c>
      <c r="D304" s="19">
        <f>IF(B304="","",DATE(YEAR(B304),MONTH(B304),1))</f>
        <v/>
      </c>
      <c r="E304" s="19">
        <f>IF(A304="","",_xlfn.MINIFS($D:$D,$A:$A,A304))</f>
        <v/>
      </c>
      <c r="F304" s="20">
        <f>IF(A304="","",(YEAR(D304)-YEAR(E304))*12+MONTH(D304)-MONTH(E304))</f>
        <v/>
      </c>
      <c r="G304" s="20">
        <f>IF(A304="","",IF(COUNTIFS($A$2:A304,A304,$D$2:D304,D304)=1,1,0))</f>
        <v/>
      </c>
    </row>
    <row r="305">
      <c r="A305" t="inlineStr">
        <is>
          <t>C0255</t>
        </is>
      </c>
      <c r="B305" s="17" t="n">
        <v>46072</v>
      </c>
      <c r="C305" s="18" t="n">
        <v>162</v>
      </c>
      <c r="D305" s="19">
        <f>IF(B305="","",DATE(YEAR(B305),MONTH(B305),1))</f>
        <v/>
      </c>
      <c r="E305" s="19">
        <f>IF(A305="","",_xlfn.MINIFS($D:$D,$A:$A,A305))</f>
        <v/>
      </c>
      <c r="F305" s="20">
        <f>IF(A305="","",(YEAR(D305)-YEAR(E305))*12+MONTH(D305)-MONTH(E305))</f>
        <v/>
      </c>
      <c r="G305" s="20">
        <f>IF(A305="","",IF(COUNTIFS($A$2:A305,A305,$D$2:D305,D305)=1,1,0))</f>
        <v/>
      </c>
    </row>
    <row r="306">
      <c r="A306" t="inlineStr">
        <is>
          <t>C0018</t>
        </is>
      </c>
      <c r="B306" s="17" t="n">
        <v>46073</v>
      </c>
      <c r="C306" s="18" t="n">
        <v>140</v>
      </c>
      <c r="D306" s="19">
        <f>IF(B306="","",DATE(YEAR(B306),MONTH(B306),1))</f>
        <v/>
      </c>
      <c r="E306" s="19">
        <f>IF(A306="","",_xlfn.MINIFS($D:$D,$A:$A,A306))</f>
        <v/>
      </c>
      <c r="F306" s="20">
        <f>IF(A306="","",(YEAR(D306)-YEAR(E306))*12+MONTH(D306)-MONTH(E306))</f>
        <v/>
      </c>
      <c r="G306" s="20">
        <f>IF(A306="","",IF(COUNTIFS($A$2:A306,A306,$D$2:D306,D306)=1,1,0))</f>
        <v/>
      </c>
    </row>
    <row r="307">
      <c r="A307" t="inlineStr">
        <is>
          <t>C0088</t>
        </is>
      </c>
      <c r="B307" s="17" t="n">
        <v>46073</v>
      </c>
      <c r="C307" s="18" t="n">
        <v>168</v>
      </c>
      <c r="D307" s="19">
        <f>IF(B307="","",DATE(YEAR(B307),MONTH(B307),1))</f>
        <v/>
      </c>
      <c r="E307" s="19">
        <f>IF(A307="","",_xlfn.MINIFS($D:$D,$A:$A,A307))</f>
        <v/>
      </c>
      <c r="F307" s="20">
        <f>IF(A307="","",(YEAR(D307)-YEAR(E307))*12+MONTH(D307)-MONTH(E307))</f>
        <v/>
      </c>
      <c r="G307" s="20">
        <f>IF(A307="","",IF(COUNTIFS($A$2:A307,A307,$D$2:D307,D307)=1,1,0))</f>
        <v/>
      </c>
    </row>
    <row r="308">
      <c r="A308" t="inlineStr">
        <is>
          <t>C0136</t>
        </is>
      </c>
      <c r="B308" s="17" t="n">
        <v>46073</v>
      </c>
      <c r="C308" s="18" t="n">
        <v>286</v>
      </c>
      <c r="D308" s="19">
        <f>IF(B308="","",DATE(YEAR(B308),MONTH(B308),1))</f>
        <v/>
      </c>
      <c r="E308" s="19">
        <f>IF(A308="","",_xlfn.MINIFS($D:$D,$A:$A,A308))</f>
        <v/>
      </c>
      <c r="F308" s="20">
        <f>IF(A308="","",(YEAR(D308)-YEAR(E308))*12+MONTH(D308)-MONTH(E308))</f>
        <v/>
      </c>
      <c r="G308" s="20">
        <f>IF(A308="","",IF(COUNTIFS($A$2:A308,A308,$D$2:D308,D308)=1,1,0))</f>
        <v/>
      </c>
    </row>
    <row r="309">
      <c r="A309" t="inlineStr">
        <is>
          <t>C0142</t>
        </is>
      </c>
      <c r="B309" s="17" t="n">
        <v>46073</v>
      </c>
      <c r="C309" s="18" t="n">
        <v>248</v>
      </c>
      <c r="D309" s="19">
        <f>IF(B309="","",DATE(YEAR(B309),MONTH(B309),1))</f>
        <v/>
      </c>
      <c r="E309" s="19">
        <f>IF(A309="","",_xlfn.MINIFS($D:$D,$A:$A,A309))</f>
        <v/>
      </c>
      <c r="F309" s="20">
        <f>IF(A309="","",(YEAR(D309)-YEAR(E309))*12+MONTH(D309)-MONTH(E309))</f>
        <v/>
      </c>
      <c r="G309" s="20">
        <f>IF(A309="","",IF(COUNTIFS($A$2:A309,A309,$D$2:D309,D309)=1,1,0))</f>
        <v/>
      </c>
    </row>
    <row r="310">
      <c r="A310" t="inlineStr">
        <is>
          <t>C0174</t>
        </is>
      </c>
      <c r="B310" s="17" t="n">
        <v>46073</v>
      </c>
      <c r="C310" s="18" t="n">
        <v>303</v>
      </c>
      <c r="D310" s="19">
        <f>IF(B310="","",DATE(YEAR(B310),MONTH(B310),1))</f>
        <v/>
      </c>
      <c r="E310" s="19">
        <f>IF(A310="","",_xlfn.MINIFS($D:$D,$A:$A,A310))</f>
        <v/>
      </c>
      <c r="F310" s="20">
        <f>IF(A310="","",(YEAR(D310)-YEAR(E310))*12+MONTH(D310)-MONTH(E310))</f>
        <v/>
      </c>
      <c r="G310" s="20">
        <f>IF(A310="","",IF(COUNTIFS($A$2:A310,A310,$D$2:D310,D310)=1,1,0))</f>
        <v/>
      </c>
    </row>
    <row r="311">
      <c r="A311" t="inlineStr">
        <is>
          <t>C0213</t>
        </is>
      </c>
      <c r="B311" s="17" t="n">
        <v>46073</v>
      </c>
      <c r="C311" s="18" t="n">
        <v>331</v>
      </c>
      <c r="D311" s="19">
        <f>IF(B311="","",DATE(YEAR(B311),MONTH(B311),1))</f>
        <v/>
      </c>
      <c r="E311" s="19">
        <f>IF(A311="","",_xlfn.MINIFS($D:$D,$A:$A,A311))</f>
        <v/>
      </c>
      <c r="F311" s="20">
        <f>IF(A311="","",(YEAR(D311)-YEAR(E311))*12+MONTH(D311)-MONTH(E311))</f>
        <v/>
      </c>
      <c r="G311" s="20">
        <f>IF(A311="","",IF(COUNTIFS($A$2:A311,A311,$D$2:D311,D311)=1,1,0))</f>
        <v/>
      </c>
    </row>
    <row r="312">
      <c r="A312" t="inlineStr">
        <is>
          <t>C0235</t>
        </is>
      </c>
      <c r="B312" s="17" t="n">
        <v>46073</v>
      </c>
      <c r="C312" s="18" t="n">
        <v>203</v>
      </c>
      <c r="D312" s="19">
        <f>IF(B312="","",DATE(YEAR(B312),MONTH(B312),1))</f>
        <v/>
      </c>
      <c r="E312" s="19">
        <f>IF(A312="","",_xlfn.MINIFS($D:$D,$A:$A,A312))</f>
        <v/>
      </c>
      <c r="F312" s="20">
        <f>IF(A312="","",(YEAR(D312)-YEAR(E312))*12+MONTH(D312)-MONTH(E312))</f>
        <v/>
      </c>
      <c r="G312" s="20">
        <f>IF(A312="","",IF(COUNTIFS($A$2:A312,A312,$D$2:D312,D312)=1,1,0))</f>
        <v/>
      </c>
    </row>
    <row r="313">
      <c r="A313" t="inlineStr">
        <is>
          <t>C0237</t>
        </is>
      </c>
      <c r="B313" s="17" t="n">
        <v>46073</v>
      </c>
      <c r="C313" s="18" t="n">
        <v>179</v>
      </c>
      <c r="D313" s="19">
        <f>IF(B313="","",DATE(YEAR(B313),MONTH(B313),1))</f>
        <v/>
      </c>
      <c r="E313" s="19">
        <f>IF(A313="","",_xlfn.MINIFS($D:$D,$A:$A,A313))</f>
        <v/>
      </c>
      <c r="F313" s="20">
        <f>IF(A313="","",(YEAR(D313)-YEAR(E313))*12+MONTH(D313)-MONTH(E313))</f>
        <v/>
      </c>
      <c r="G313" s="20">
        <f>IF(A313="","",IF(COUNTIFS($A$2:A313,A313,$D$2:D313,D313)=1,1,0))</f>
        <v/>
      </c>
    </row>
    <row r="314">
      <c r="A314" t="inlineStr">
        <is>
          <t>C0257</t>
        </is>
      </c>
      <c r="B314" s="17" t="n">
        <v>46073</v>
      </c>
      <c r="C314" s="18" t="n">
        <v>225</v>
      </c>
      <c r="D314" s="19">
        <f>IF(B314="","",DATE(YEAR(B314),MONTH(B314),1))</f>
        <v/>
      </c>
      <c r="E314" s="19">
        <f>IF(A314="","",_xlfn.MINIFS($D:$D,$A:$A,A314))</f>
        <v/>
      </c>
      <c r="F314" s="20">
        <f>IF(A314="","",(YEAR(D314)-YEAR(E314))*12+MONTH(D314)-MONTH(E314))</f>
        <v/>
      </c>
      <c r="G314" s="20">
        <f>IF(A314="","",IF(COUNTIFS($A$2:A314,A314,$D$2:D314,D314)=1,1,0))</f>
        <v/>
      </c>
    </row>
    <row r="315">
      <c r="A315" t="inlineStr">
        <is>
          <t>C0055</t>
        </is>
      </c>
      <c r="B315" s="17" t="n">
        <v>46074</v>
      </c>
      <c r="C315" s="18" t="n">
        <v>173</v>
      </c>
      <c r="D315" s="19">
        <f>IF(B315="","",DATE(YEAR(B315),MONTH(B315),1))</f>
        <v/>
      </c>
      <c r="E315" s="19">
        <f>IF(A315="","",_xlfn.MINIFS($D:$D,$A:$A,A315))</f>
        <v/>
      </c>
      <c r="F315" s="20">
        <f>IF(A315="","",(YEAR(D315)-YEAR(E315))*12+MONTH(D315)-MONTH(E315))</f>
        <v/>
      </c>
      <c r="G315" s="20">
        <f>IF(A315="","",IF(COUNTIFS($A$2:A315,A315,$D$2:D315,D315)=1,1,0))</f>
        <v/>
      </c>
    </row>
    <row r="316">
      <c r="A316" t="inlineStr">
        <is>
          <t>C0085</t>
        </is>
      </c>
      <c r="B316" s="17" t="n">
        <v>46074</v>
      </c>
      <c r="C316" s="18" t="n">
        <v>242</v>
      </c>
      <c r="D316" s="19">
        <f>IF(B316="","",DATE(YEAR(B316),MONTH(B316),1))</f>
        <v/>
      </c>
      <c r="E316" s="19">
        <f>IF(A316="","",_xlfn.MINIFS($D:$D,$A:$A,A316))</f>
        <v/>
      </c>
      <c r="F316" s="20">
        <f>IF(A316="","",(YEAR(D316)-YEAR(E316))*12+MONTH(D316)-MONTH(E316))</f>
        <v/>
      </c>
      <c r="G316" s="20">
        <f>IF(A316="","",IF(COUNTIFS($A$2:A316,A316,$D$2:D316,D316)=1,1,0))</f>
        <v/>
      </c>
    </row>
    <row r="317">
      <c r="A317" t="inlineStr">
        <is>
          <t>C0096</t>
        </is>
      </c>
      <c r="B317" s="17" t="n">
        <v>46074</v>
      </c>
      <c r="C317" s="18" t="n">
        <v>158</v>
      </c>
      <c r="D317" s="19">
        <f>IF(B317="","",DATE(YEAR(B317),MONTH(B317),1))</f>
        <v/>
      </c>
      <c r="E317" s="19">
        <f>IF(A317="","",_xlfn.MINIFS($D:$D,$A:$A,A317))</f>
        <v/>
      </c>
      <c r="F317" s="20">
        <f>IF(A317="","",(YEAR(D317)-YEAR(E317))*12+MONTH(D317)-MONTH(E317))</f>
        <v/>
      </c>
      <c r="G317" s="20">
        <f>IF(A317="","",IF(COUNTIFS($A$2:A317,A317,$D$2:D317,D317)=1,1,0))</f>
        <v/>
      </c>
    </row>
    <row r="318">
      <c r="A318" t="inlineStr">
        <is>
          <t>C0111</t>
        </is>
      </c>
      <c r="B318" s="17" t="n">
        <v>46074</v>
      </c>
      <c r="C318" s="18" t="n">
        <v>199</v>
      </c>
      <c r="D318" s="19">
        <f>IF(B318="","",DATE(YEAR(B318),MONTH(B318),1))</f>
        <v/>
      </c>
      <c r="E318" s="19">
        <f>IF(A318="","",_xlfn.MINIFS($D:$D,$A:$A,A318))</f>
        <v/>
      </c>
      <c r="F318" s="20">
        <f>IF(A318="","",(YEAR(D318)-YEAR(E318))*12+MONTH(D318)-MONTH(E318))</f>
        <v/>
      </c>
      <c r="G318" s="20">
        <f>IF(A318="","",IF(COUNTIFS($A$2:A318,A318,$D$2:D318,D318)=1,1,0))</f>
        <v/>
      </c>
    </row>
    <row r="319">
      <c r="A319" t="inlineStr">
        <is>
          <t>C0132</t>
        </is>
      </c>
      <c r="B319" s="17" t="n">
        <v>46074</v>
      </c>
      <c r="C319" s="18" t="n">
        <v>182</v>
      </c>
      <c r="D319" s="19">
        <f>IF(B319="","",DATE(YEAR(B319),MONTH(B319),1))</f>
        <v/>
      </c>
      <c r="E319" s="19">
        <f>IF(A319="","",_xlfn.MINIFS($D:$D,$A:$A,A319))</f>
        <v/>
      </c>
      <c r="F319" s="20">
        <f>IF(A319="","",(YEAR(D319)-YEAR(E319))*12+MONTH(D319)-MONTH(E319))</f>
        <v/>
      </c>
      <c r="G319" s="20">
        <f>IF(A319="","",IF(COUNTIFS($A$2:A319,A319,$D$2:D319,D319)=1,1,0))</f>
        <v/>
      </c>
    </row>
    <row r="320">
      <c r="A320" t="inlineStr">
        <is>
          <t>C0162</t>
        </is>
      </c>
      <c r="B320" s="17" t="n">
        <v>46074</v>
      </c>
      <c r="C320" s="18" t="n">
        <v>225</v>
      </c>
      <c r="D320" s="19">
        <f>IF(B320="","",DATE(YEAR(B320),MONTH(B320),1))</f>
        <v/>
      </c>
      <c r="E320" s="19">
        <f>IF(A320="","",_xlfn.MINIFS($D:$D,$A:$A,A320))</f>
        <v/>
      </c>
      <c r="F320" s="20">
        <f>IF(A320="","",(YEAR(D320)-YEAR(E320))*12+MONTH(D320)-MONTH(E320))</f>
        <v/>
      </c>
      <c r="G320" s="20">
        <f>IF(A320="","",IF(COUNTIFS($A$2:A320,A320,$D$2:D320,D320)=1,1,0))</f>
        <v/>
      </c>
    </row>
    <row r="321">
      <c r="A321" t="inlineStr">
        <is>
          <t>C0177</t>
        </is>
      </c>
      <c r="B321" s="17" t="n">
        <v>46074</v>
      </c>
      <c r="C321" s="18" t="n">
        <v>260</v>
      </c>
      <c r="D321" s="19">
        <f>IF(B321="","",DATE(YEAR(B321),MONTH(B321),1))</f>
        <v/>
      </c>
      <c r="E321" s="19">
        <f>IF(A321="","",_xlfn.MINIFS($D:$D,$A:$A,A321))</f>
        <v/>
      </c>
      <c r="F321" s="20">
        <f>IF(A321="","",(YEAR(D321)-YEAR(E321))*12+MONTH(D321)-MONTH(E321))</f>
        <v/>
      </c>
      <c r="G321" s="20">
        <f>IF(A321="","",IF(COUNTIFS($A$2:A321,A321,$D$2:D321,D321)=1,1,0))</f>
        <v/>
      </c>
    </row>
    <row r="322">
      <c r="A322" t="inlineStr">
        <is>
          <t>C0195</t>
        </is>
      </c>
      <c r="B322" s="17" t="n">
        <v>46074</v>
      </c>
      <c r="C322" s="18" t="n">
        <v>179</v>
      </c>
      <c r="D322" s="19">
        <f>IF(B322="","",DATE(YEAR(B322),MONTH(B322),1))</f>
        <v/>
      </c>
      <c r="E322" s="19">
        <f>IF(A322="","",_xlfn.MINIFS($D:$D,$A:$A,A322))</f>
        <v/>
      </c>
      <c r="F322" s="20">
        <f>IF(A322="","",(YEAR(D322)-YEAR(E322))*12+MONTH(D322)-MONTH(E322))</f>
        <v/>
      </c>
      <c r="G322" s="20">
        <f>IF(A322="","",IF(COUNTIFS($A$2:A322,A322,$D$2:D322,D322)=1,1,0))</f>
        <v/>
      </c>
    </row>
    <row r="323">
      <c r="A323" t="inlineStr">
        <is>
          <t>C0206</t>
        </is>
      </c>
      <c r="B323" s="17" t="n">
        <v>46074</v>
      </c>
      <c r="C323" s="18" t="n">
        <v>188</v>
      </c>
      <c r="D323" s="19">
        <f>IF(B323="","",DATE(YEAR(B323),MONTH(B323),1))</f>
        <v/>
      </c>
      <c r="E323" s="19">
        <f>IF(A323="","",_xlfn.MINIFS($D:$D,$A:$A,A323))</f>
        <v/>
      </c>
      <c r="F323" s="20">
        <f>IF(A323="","",(YEAR(D323)-YEAR(E323))*12+MONTH(D323)-MONTH(E323))</f>
        <v/>
      </c>
      <c r="G323" s="20">
        <f>IF(A323="","",IF(COUNTIFS($A$2:A323,A323,$D$2:D323,D323)=1,1,0))</f>
        <v/>
      </c>
    </row>
    <row r="324">
      <c r="A324" t="inlineStr">
        <is>
          <t>C0214</t>
        </is>
      </c>
      <c r="B324" s="17" t="n">
        <v>46074</v>
      </c>
      <c r="C324" s="18" t="n">
        <v>232</v>
      </c>
      <c r="D324" s="19">
        <f>IF(B324="","",DATE(YEAR(B324),MONTH(B324),1))</f>
        <v/>
      </c>
      <c r="E324" s="19">
        <f>IF(A324="","",_xlfn.MINIFS($D:$D,$A:$A,A324))</f>
        <v/>
      </c>
      <c r="F324" s="20">
        <f>IF(A324="","",(YEAR(D324)-YEAR(E324))*12+MONTH(D324)-MONTH(E324))</f>
        <v/>
      </c>
      <c r="G324" s="20">
        <f>IF(A324="","",IF(COUNTIFS($A$2:A324,A324,$D$2:D324,D324)=1,1,0))</f>
        <v/>
      </c>
    </row>
    <row r="325">
      <c r="A325" t="inlineStr">
        <is>
          <t>C0236</t>
        </is>
      </c>
      <c r="B325" s="17" t="n">
        <v>46074</v>
      </c>
      <c r="C325" s="18" t="n">
        <v>291</v>
      </c>
      <c r="D325" s="19">
        <f>IF(B325="","",DATE(YEAR(B325),MONTH(B325),1))</f>
        <v/>
      </c>
      <c r="E325" s="19">
        <f>IF(A325="","",_xlfn.MINIFS($D:$D,$A:$A,A325))</f>
        <v/>
      </c>
      <c r="F325" s="20">
        <f>IF(A325="","",(YEAR(D325)-YEAR(E325))*12+MONTH(D325)-MONTH(E325))</f>
        <v/>
      </c>
      <c r="G325" s="20">
        <f>IF(A325="","",IF(COUNTIFS($A$2:A325,A325,$D$2:D325,D325)=1,1,0))</f>
        <v/>
      </c>
    </row>
    <row r="326">
      <c r="A326" t="inlineStr">
        <is>
          <t>C0071</t>
        </is>
      </c>
      <c r="B326" s="17" t="n">
        <v>46075</v>
      </c>
      <c r="C326" s="18" t="n">
        <v>182</v>
      </c>
      <c r="D326" s="19">
        <f>IF(B326="","",DATE(YEAR(B326),MONTH(B326),1))</f>
        <v/>
      </c>
      <c r="E326" s="19">
        <f>IF(A326="","",_xlfn.MINIFS($D:$D,$A:$A,A326))</f>
        <v/>
      </c>
      <c r="F326" s="20">
        <f>IF(A326="","",(YEAR(D326)-YEAR(E326))*12+MONTH(D326)-MONTH(E326))</f>
        <v/>
      </c>
      <c r="G326" s="20">
        <f>IF(A326="","",IF(COUNTIFS($A$2:A326,A326,$D$2:D326,D326)=1,1,0))</f>
        <v/>
      </c>
    </row>
    <row r="327">
      <c r="A327" t="inlineStr">
        <is>
          <t>C0130</t>
        </is>
      </c>
      <c r="B327" s="17" t="n">
        <v>46075</v>
      </c>
      <c r="C327" s="18" t="n">
        <v>232</v>
      </c>
      <c r="D327" s="19">
        <f>IF(B327="","",DATE(YEAR(B327),MONTH(B327),1))</f>
        <v/>
      </c>
      <c r="E327" s="19">
        <f>IF(A327="","",_xlfn.MINIFS($D:$D,$A:$A,A327))</f>
        <v/>
      </c>
      <c r="F327" s="20">
        <f>IF(A327="","",(YEAR(D327)-YEAR(E327))*12+MONTH(D327)-MONTH(E327))</f>
        <v/>
      </c>
      <c r="G327" s="20">
        <f>IF(A327="","",IF(COUNTIFS($A$2:A327,A327,$D$2:D327,D327)=1,1,0))</f>
        <v/>
      </c>
    </row>
    <row r="328">
      <c r="A328" t="inlineStr">
        <is>
          <t>C0185</t>
        </is>
      </c>
      <c r="B328" s="17" t="n">
        <v>46075</v>
      </c>
      <c r="C328" s="18" t="n">
        <v>134</v>
      </c>
      <c r="D328" s="19">
        <f>IF(B328="","",DATE(YEAR(B328),MONTH(B328),1))</f>
        <v/>
      </c>
      <c r="E328" s="19">
        <f>IF(A328="","",_xlfn.MINIFS($D:$D,$A:$A,A328))</f>
        <v/>
      </c>
      <c r="F328" s="20">
        <f>IF(A328="","",(YEAR(D328)-YEAR(E328))*12+MONTH(D328)-MONTH(E328))</f>
        <v/>
      </c>
      <c r="G328" s="20">
        <f>IF(A328="","",IF(COUNTIFS($A$2:A328,A328,$D$2:D328,D328)=1,1,0))</f>
        <v/>
      </c>
    </row>
    <row r="329">
      <c r="A329" t="inlineStr">
        <is>
          <t>C0197</t>
        </is>
      </c>
      <c r="B329" s="17" t="n">
        <v>46075</v>
      </c>
      <c r="C329" s="18" t="n">
        <v>315</v>
      </c>
      <c r="D329" s="19">
        <f>IF(B329="","",DATE(YEAR(B329),MONTH(B329),1))</f>
        <v/>
      </c>
      <c r="E329" s="19">
        <f>IF(A329="","",_xlfn.MINIFS($D:$D,$A:$A,A329))</f>
        <v/>
      </c>
      <c r="F329" s="20">
        <f>IF(A329="","",(YEAR(D329)-YEAR(E329))*12+MONTH(D329)-MONTH(E329))</f>
        <v/>
      </c>
      <c r="G329" s="20">
        <f>IF(A329="","",IF(COUNTIFS($A$2:A329,A329,$D$2:D329,D329)=1,1,0))</f>
        <v/>
      </c>
    </row>
    <row r="330">
      <c r="A330" t="inlineStr">
        <is>
          <t>C0211</t>
        </is>
      </c>
      <c r="B330" s="17" t="n">
        <v>46075</v>
      </c>
      <c r="C330" s="18" t="n">
        <v>262</v>
      </c>
      <c r="D330" s="19">
        <f>IF(B330="","",DATE(YEAR(B330),MONTH(B330),1))</f>
        <v/>
      </c>
      <c r="E330" s="19">
        <f>IF(A330="","",_xlfn.MINIFS($D:$D,$A:$A,A330))</f>
        <v/>
      </c>
      <c r="F330" s="20">
        <f>IF(A330="","",(YEAR(D330)-YEAR(E330))*12+MONTH(D330)-MONTH(E330))</f>
        <v/>
      </c>
      <c r="G330" s="20">
        <f>IF(A330="","",IF(COUNTIFS($A$2:A330,A330,$D$2:D330,D330)=1,1,0))</f>
        <v/>
      </c>
    </row>
    <row r="331">
      <c r="A331" t="inlineStr">
        <is>
          <t>C0217</t>
        </is>
      </c>
      <c r="B331" s="17" t="n">
        <v>46075</v>
      </c>
      <c r="C331" s="18" t="n">
        <v>243</v>
      </c>
      <c r="D331" s="19">
        <f>IF(B331="","",DATE(YEAR(B331),MONTH(B331),1))</f>
        <v/>
      </c>
      <c r="E331" s="19">
        <f>IF(A331="","",_xlfn.MINIFS($D:$D,$A:$A,A331))</f>
        <v/>
      </c>
      <c r="F331" s="20">
        <f>IF(A331="","",(YEAR(D331)-YEAR(E331))*12+MONTH(D331)-MONTH(E331))</f>
        <v/>
      </c>
      <c r="G331" s="20">
        <f>IF(A331="","",IF(COUNTIFS($A$2:A331,A331,$D$2:D331,D331)=1,1,0))</f>
        <v/>
      </c>
    </row>
    <row r="332">
      <c r="A332" t="inlineStr">
        <is>
          <t>C0248</t>
        </is>
      </c>
      <c r="B332" s="17" t="n">
        <v>46075</v>
      </c>
      <c r="C332" s="18" t="n">
        <v>162</v>
      </c>
      <c r="D332" s="19">
        <f>IF(B332="","",DATE(YEAR(B332),MONTH(B332),1))</f>
        <v/>
      </c>
      <c r="E332" s="19">
        <f>IF(A332="","",_xlfn.MINIFS($D:$D,$A:$A,A332))</f>
        <v/>
      </c>
      <c r="F332" s="20">
        <f>IF(A332="","",(YEAR(D332)-YEAR(E332))*12+MONTH(D332)-MONTH(E332))</f>
        <v/>
      </c>
      <c r="G332" s="20">
        <f>IF(A332="","",IF(COUNTIFS($A$2:A332,A332,$D$2:D332,D332)=1,1,0))</f>
        <v/>
      </c>
    </row>
    <row r="333">
      <c r="A333" t="inlineStr">
        <is>
          <t>C0250</t>
        </is>
      </c>
      <c r="B333" s="17" t="n">
        <v>46075</v>
      </c>
      <c r="C333" s="18" t="n">
        <v>239</v>
      </c>
      <c r="D333" s="19">
        <f>IF(B333="","",DATE(YEAR(B333),MONTH(B333),1))</f>
        <v/>
      </c>
      <c r="E333" s="19">
        <f>IF(A333="","",_xlfn.MINIFS($D:$D,$A:$A,A333))</f>
        <v/>
      </c>
      <c r="F333" s="20">
        <f>IF(A333="","",(YEAR(D333)-YEAR(E333))*12+MONTH(D333)-MONTH(E333))</f>
        <v/>
      </c>
      <c r="G333" s="20">
        <f>IF(A333="","",IF(COUNTIFS($A$2:A333,A333,$D$2:D333,D333)=1,1,0))</f>
        <v/>
      </c>
    </row>
    <row r="334">
      <c r="A334" t="inlineStr">
        <is>
          <t>C0006</t>
        </is>
      </c>
      <c r="B334" s="17" t="n">
        <v>46076</v>
      </c>
      <c r="C334" s="18" t="n">
        <v>195</v>
      </c>
      <c r="D334" s="19">
        <f>IF(B334="","",DATE(YEAR(B334),MONTH(B334),1))</f>
        <v/>
      </c>
      <c r="E334" s="19">
        <f>IF(A334="","",_xlfn.MINIFS($D:$D,$A:$A,A334))</f>
        <v/>
      </c>
      <c r="F334" s="20">
        <f>IF(A334="","",(YEAR(D334)-YEAR(E334))*12+MONTH(D334)-MONTH(E334))</f>
        <v/>
      </c>
      <c r="G334" s="20">
        <f>IF(A334="","",IF(COUNTIFS($A$2:A334,A334,$D$2:D334,D334)=1,1,0))</f>
        <v/>
      </c>
    </row>
    <row r="335">
      <c r="A335" t="inlineStr">
        <is>
          <t>C0099</t>
        </is>
      </c>
      <c r="B335" s="17" t="n">
        <v>46076</v>
      </c>
      <c r="C335" s="18" t="n">
        <v>225</v>
      </c>
      <c r="D335" s="19">
        <f>IF(B335="","",DATE(YEAR(B335),MONTH(B335),1))</f>
        <v/>
      </c>
      <c r="E335" s="19">
        <f>IF(A335="","",_xlfn.MINIFS($D:$D,$A:$A,A335))</f>
        <v/>
      </c>
      <c r="F335" s="20">
        <f>IF(A335="","",(YEAR(D335)-YEAR(E335))*12+MONTH(D335)-MONTH(E335))</f>
        <v/>
      </c>
      <c r="G335" s="20">
        <f>IF(A335="","",IF(COUNTIFS($A$2:A335,A335,$D$2:D335,D335)=1,1,0))</f>
        <v/>
      </c>
    </row>
    <row r="336">
      <c r="A336" t="inlineStr">
        <is>
          <t>C0103</t>
        </is>
      </c>
      <c r="B336" s="17" t="n">
        <v>46076</v>
      </c>
      <c r="C336" s="18" t="n">
        <v>223</v>
      </c>
      <c r="D336" s="19">
        <f>IF(B336="","",DATE(YEAR(B336),MONTH(B336),1))</f>
        <v/>
      </c>
      <c r="E336" s="19">
        <f>IF(A336="","",_xlfn.MINIFS($D:$D,$A:$A,A336))</f>
        <v/>
      </c>
      <c r="F336" s="20">
        <f>IF(A336="","",(YEAR(D336)-YEAR(E336))*12+MONTH(D336)-MONTH(E336))</f>
        <v/>
      </c>
      <c r="G336" s="20">
        <f>IF(A336="","",IF(COUNTIFS($A$2:A336,A336,$D$2:D336,D336)=1,1,0))</f>
        <v/>
      </c>
    </row>
    <row r="337">
      <c r="A337" t="inlineStr">
        <is>
          <t>C0198</t>
        </is>
      </c>
      <c r="B337" s="17" t="n">
        <v>46076</v>
      </c>
      <c r="C337" s="18" t="n">
        <v>196</v>
      </c>
      <c r="D337" s="19">
        <f>IF(B337="","",DATE(YEAR(B337),MONTH(B337),1))</f>
        <v/>
      </c>
      <c r="E337" s="19">
        <f>IF(A337="","",_xlfn.MINIFS($D:$D,$A:$A,A337))</f>
        <v/>
      </c>
      <c r="F337" s="20">
        <f>IF(A337="","",(YEAR(D337)-YEAR(E337))*12+MONTH(D337)-MONTH(E337))</f>
        <v/>
      </c>
      <c r="G337" s="20">
        <f>IF(A337="","",IF(COUNTIFS($A$2:A337,A337,$D$2:D337,D337)=1,1,0))</f>
        <v/>
      </c>
    </row>
    <row r="338">
      <c r="A338" t="inlineStr">
        <is>
          <t>C0201</t>
        </is>
      </c>
      <c r="B338" s="17" t="n">
        <v>46076</v>
      </c>
      <c r="C338" s="18" t="n">
        <v>66</v>
      </c>
      <c r="D338" s="19">
        <f>IF(B338="","",DATE(YEAR(B338),MONTH(B338),1))</f>
        <v/>
      </c>
      <c r="E338" s="19">
        <f>IF(A338="","",_xlfn.MINIFS($D:$D,$A:$A,A338))</f>
        <v/>
      </c>
      <c r="F338" s="20">
        <f>IF(A338="","",(YEAR(D338)-YEAR(E338))*12+MONTH(D338)-MONTH(E338))</f>
        <v/>
      </c>
      <c r="G338" s="20">
        <f>IF(A338="","",IF(COUNTIFS($A$2:A338,A338,$D$2:D338,D338)=1,1,0))</f>
        <v/>
      </c>
    </row>
    <row r="339">
      <c r="A339" t="inlineStr">
        <is>
          <t>C0223</t>
        </is>
      </c>
      <c r="B339" s="17" t="n">
        <v>46076</v>
      </c>
      <c r="C339" s="18" t="n">
        <v>140</v>
      </c>
      <c r="D339" s="19">
        <f>IF(B339="","",DATE(YEAR(B339),MONTH(B339),1))</f>
        <v/>
      </c>
      <c r="E339" s="19">
        <f>IF(A339="","",_xlfn.MINIFS($D:$D,$A:$A,A339))</f>
        <v/>
      </c>
      <c r="F339" s="20">
        <f>IF(A339="","",(YEAR(D339)-YEAR(E339))*12+MONTH(D339)-MONTH(E339))</f>
        <v/>
      </c>
      <c r="G339" s="20">
        <f>IF(A339="","",IF(COUNTIFS($A$2:A339,A339,$D$2:D339,D339)=1,1,0))</f>
        <v/>
      </c>
    </row>
    <row r="340">
      <c r="A340" t="inlineStr">
        <is>
          <t>C0228</t>
        </is>
      </c>
      <c r="B340" s="17" t="n">
        <v>46076</v>
      </c>
      <c r="C340" s="18" t="n">
        <v>220</v>
      </c>
      <c r="D340" s="19">
        <f>IF(B340="","",DATE(YEAR(B340),MONTH(B340),1))</f>
        <v/>
      </c>
      <c r="E340" s="19">
        <f>IF(A340="","",_xlfn.MINIFS($D:$D,$A:$A,A340))</f>
        <v/>
      </c>
      <c r="F340" s="20">
        <f>IF(A340="","",(YEAR(D340)-YEAR(E340))*12+MONTH(D340)-MONTH(E340))</f>
        <v/>
      </c>
      <c r="G340" s="20">
        <f>IF(A340="","",IF(COUNTIFS($A$2:A340,A340,$D$2:D340,D340)=1,1,0))</f>
        <v/>
      </c>
    </row>
    <row r="341">
      <c r="A341" t="inlineStr">
        <is>
          <t>C0243</t>
        </is>
      </c>
      <c r="B341" s="17" t="n">
        <v>46076</v>
      </c>
      <c r="C341" s="18" t="n">
        <v>229</v>
      </c>
      <c r="D341" s="19">
        <f>IF(B341="","",DATE(YEAR(B341),MONTH(B341),1))</f>
        <v/>
      </c>
      <c r="E341" s="19">
        <f>IF(A341="","",_xlfn.MINIFS($D:$D,$A:$A,A341))</f>
        <v/>
      </c>
      <c r="F341" s="20">
        <f>IF(A341="","",(YEAR(D341)-YEAR(E341))*12+MONTH(D341)-MONTH(E341))</f>
        <v/>
      </c>
      <c r="G341" s="20">
        <f>IF(A341="","",IF(COUNTIFS($A$2:A341,A341,$D$2:D341,D341)=1,1,0))</f>
        <v/>
      </c>
    </row>
    <row r="342">
      <c r="A342" t="inlineStr">
        <is>
          <t>C0253</t>
        </is>
      </c>
      <c r="B342" s="17" t="n">
        <v>46076</v>
      </c>
      <c r="C342" s="18" t="n">
        <v>211</v>
      </c>
      <c r="D342" s="19">
        <f>IF(B342="","",DATE(YEAR(B342),MONTH(B342),1))</f>
        <v/>
      </c>
      <c r="E342" s="19">
        <f>IF(A342="","",_xlfn.MINIFS($D:$D,$A:$A,A342))</f>
        <v/>
      </c>
      <c r="F342" s="20">
        <f>IF(A342="","",(YEAR(D342)-YEAR(E342))*12+MONTH(D342)-MONTH(E342))</f>
        <v/>
      </c>
      <c r="G342" s="20">
        <f>IF(A342="","",IF(COUNTIFS($A$2:A342,A342,$D$2:D342,D342)=1,1,0))</f>
        <v/>
      </c>
    </row>
    <row r="343">
      <c r="A343" t="inlineStr">
        <is>
          <t>C0015</t>
        </is>
      </c>
      <c r="B343" s="17" t="n">
        <v>46077</v>
      </c>
      <c r="C343" s="18" t="n">
        <v>236</v>
      </c>
      <c r="D343" s="19">
        <f>IF(B343="","",DATE(YEAR(B343),MONTH(B343),1))</f>
        <v/>
      </c>
      <c r="E343" s="19">
        <f>IF(A343="","",_xlfn.MINIFS($D:$D,$A:$A,A343))</f>
        <v/>
      </c>
      <c r="F343" s="20">
        <f>IF(A343="","",(YEAR(D343)-YEAR(E343))*12+MONTH(D343)-MONTH(E343))</f>
        <v/>
      </c>
      <c r="G343" s="20">
        <f>IF(A343="","",IF(COUNTIFS($A$2:A343,A343,$D$2:D343,D343)=1,1,0))</f>
        <v/>
      </c>
    </row>
    <row r="344">
      <c r="A344" t="inlineStr">
        <is>
          <t>C0020</t>
        </is>
      </c>
      <c r="B344" s="17" t="n">
        <v>46077</v>
      </c>
      <c r="C344" s="18" t="n">
        <v>173</v>
      </c>
      <c r="D344" s="19">
        <f>IF(B344="","",DATE(YEAR(B344),MONTH(B344),1))</f>
        <v/>
      </c>
      <c r="E344" s="19">
        <f>IF(A344="","",_xlfn.MINIFS($D:$D,$A:$A,A344))</f>
        <v/>
      </c>
      <c r="F344" s="20">
        <f>IF(A344="","",(YEAR(D344)-YEAR(E344))*12+MONTH(D344)-MONTH(E344))</f>
        <v/>
      </c>
      <c r="G344" s="20">
        <f>IF(A344="","",IF(COUNTIFS($A$2:A344,A344,$D$2:D344,D344)=1,1,0))</f>
        <v/>
      </c>
    </row>
    <row r="345">
      <c r="A345" t="inlineStr">
        <is>
          <t>C0060</t>
        </is>
      </c>
      <c r="B345" s="17" t="n">
        <v>46077</v>
      </c>
      <c r="C345" s="18" t="n">
        <v>194</v>
      </c>
      <c r="D345" s="19">
        <f>IF(B345="","",DATE(YEAR(B345),MONTH(B345),1))</f>
        <v/>
      </c>
      <c r="E345" s="19">
        <f>IF(A345="","",_xlfn.MINIFS($D:$D,$A:$A,A345))</f>
        <v/>
      </c>
      <c r="F345" s="20">
        <f>IF(A345="","",(YEAR(D345)-YEAR(E345))*12+MONTH(D345)-MONTH(E345))</f>
        <v/>
      </c>
      <c r="G345" s="20">
        <f>IF(A345="","",IF(COUNTIFS($A$2:A345,A345,$D$2:D345,D345)=1,1,0))</f>
        <v/>
      </c>
    </row>
    <row r="346">
      <c r="A346" t="inlineStr">
        <is>
          <t>C0104</t>
        </is>
      </c>
      <c r="B346" s="17" t="n">
        <v>46077</v>
      </c>
      <c r="C346" s="18" t="n">
        <v>214</v>
      </c>
      <c r="D346" s="19">
        <f>IF(B346="","",DATE(YEAR(B346),MONTH(B346),1))</f>
        <v/>
      </c>
      <c r="E346" s="19">
        <f>IF(A346="","",_xlfn.MINIFS($D:$D,$A:$A,A346))</f>
        <v/>
      </c>
      <c r="F346" s="20">
        <f>IF(A346="","",(YEAR(D346)-YEAR(E346))*12+MONTH(D346)-MONTH(E346))</f>
        <v/>
      </c>
      <c r="G346" s="20">
        <f>IF(A346="","",IF(COUNTIFS($A$2:A346,A346,$D$2:D346,D346)=1,1,0))</f>
        <v/>
      </c>
    </row>
    <row r="347">
      <c r="A347" t="inlineStr">
        <is>
          <t>C0110</t>
        </is>
      </c>
      <c r="B347" s="17" t="n">
        <v>46077</v>
      </c>
      <c r="C347" s="18" t="n">
        <v>266</v>
      </c>
      <c r="D347" s="19">
        <f>IF(B347="","",DATE(YEAR(B347),MONTH(B347),1))</f>
        <v/>
      </c>
      <c r="E347" s="19">
        <f>IF(A347="","",_xlfn.MINIFS($D:$D,$A:$A,A347))</f>
        <v/>
      </c>
      <c r="F347" s="20">
        <f>IF(A347="","",(YEAR(D347)-YEAR(E347))*12+MONTH(D347)-MONTH(E347))</f>
        <v/>
      </c>
      <c r="G347" s="20">
        <f>IF(A347="","",IF(COUNTIFS($A$2:A347,A347,$D$2:D347,D347)=1,1,0))</f>
        <v/>
      </c>
    </row>
    <row r="348">
      <c r="A348" t="inlineStr">
        <is>
          <t>C0179</t>
        </is>
      </c>
      <c r="B348" s="17" t="n">
        <v>46077</v>
      </c>
      <c r="C348" s="18" t="n">
        <v>207</v>
      </c>
      <c r="D348" s="19">
        <f>IF(B348="","",DATE(YEAR(B348),MONTH(B348),1))</f>
        <v/>
      </c>
      <c r="E348" s="19">
        <f>IF(A348="","",_xlfn.MINIFS($D:$D,$A:$A,A348))</f>
        <v/>
      </c>
      <c r="F348" s="20">
        <f>IF(A348="","",(YEAR(D348)-YEAR(E348))*12+MONTH(D348)-MONTH(E348))</f>
        <v/>
      </c>
      <c r="G348" s="20">
        <f>IF(A348="","",IF(COUNTIFS($A$2:A348,A348,$D$2:D348,D348)=1,1,0))</f>
        <v/>
      </c>
    </row>
    <row r="349">
      <c r="A349" t="inlineStr">
        <is>
          <t>C0213</t>
        </is>
      </c>
      <c r="B349" s="17" t="n">
        <v>46077</v>
      </c>
      <c r="C349" s="18" t="n">
        <v>282</v>
      </c>
      <c r="D349" s="19">
        <f>IF(B349="","",DATE(YEAR(B349),MONTH(B349),1))</f>
        <v/>
      </c>
      <c r="E349" s="19">
        <f>IF(A349="","",_xlfn.MINIFS($D:$D,$A:$A,A349))</f>
        <v/>
      </c>
      <c r="F349" s="20">
        <f>IF(A349="","",(YEAR(D349)-YEAR(E349))*12+MONTH(D349)-MONTH(E349))</f>
        <v/>
      </c>
      <c r="G349" s="20">
        <f>IF(A349="","",IF(COUNTIFS($A$2:A349,A349,$D$2:D349,D349)=1,1,0))</f>
        <v/>
      </c>
    </row>
    <row r="350">
      <c r="A350" t="inlineStr">
        <is>
          <t>C0218</t>
        </is>
      </c>
      <c r="B350" s="17" t="n">
        <v>46077</v>
      </c>
      <c r="C350" s="18" t="n">
        <v>184</v>
      </c>
      <c r="D350" s="19">
        <f>IF(B350="","",DATE(YEAR(B350),MONTH(B350),1))</f>
        <v/>
      </c>
      <c r="E350" s="19">
        <f>IF(A350="","",_xlfn.MINIFS($D:$D,$A:$A,A350))</f>
        <v/>
      </c>
      <c r="F350" s="20">
        <f>IF(A350="","",(YEAR(D350)-YEAR(E350))*12+MONTH(D350)-MONTH(E350))</f>
        <v/>
      </c>
      <c r="G350" s="20">
        <f>IF(A350="","",IF(COUNTIFS($A$2:A350,A350,$D$2:D350,D350)=1,1,0))</f>
        <v/>
      </c>
    </row>
    <row r="351">
      <c r="A351" t="inlineStr">
        <is>
          <t>C0220</t>
        </is>
      </c>
      <c r="B351" s="17" t="n">
        <v>46077</v>
      </c>
      <c r="C351" s="18" t="n">
        <v>122</v>
      </c>
      <c r="D351" s="19">
        <f>IF(B351="","",DATE(YEAR(B351),MONTH(B351),1))</f>
        <v/>
      </c>
      <c r="E351" s="19">
        <f>IF(A351="","",_xlfn.MINIFS($D:$D,$A:$A,A351))</f>
        <v/>
      </c>
      <c r="F351" s="20">
        <f>IF(A351="","",(YEAR(D351)-YEAR(E351))*12+MONTH(D351)-MONTH(E351))</f>
        <v/>
      </c>
      <c r="G351" s="20">
        <f>IF(A351="","",IF(COUNTIFS($A$2:A351,A351,$D$2:D351,D351)=1,1,0))</f>
        <v/>
      </c>
    </row>
    <row r="352">
      <c r="A352" t="inlineStr">
        <is>
          <t>C0232</t>
        </is>
      </c>
      <c r="B352" s="17" t="n">
        <v>46077</v>
      </c>
      <c r="C352" s="18" t="n">
        <v>179</v>
      </c>
      <c r="D352" s="19">
        <f>IF(B352="","",DATE(YEAR(B352),MONTH(B352),1))</f>
        <v/>
      </c>
      <c r="E352" s="19">
        <f>IF(A352="","",_xlfn.MINIFS($D:$D,$A:$A,A352))</f>
        <v/>
      </c>
      <c r="F352" s="20">
        <f>IF(A352="","",(YEAR(D352)-YEAR(E352))*12+MONTH(D352)-MONTH(E352))</f>
        <v/>
      </c>
      <c r="G352" s="20">
        <f>IF(A352="","",IF(COUNTIFS($A$2:A352,A352,$D$2:D352,D352)=1,1,0))</f>
        <v/>
      </c>
    </row>
    <row r="353">
      <c r="A353" t="inlineStr">
        <is>
          <t>C0062</t>
        </is>
      </c>
      <c r="B353" s="17" t="n">
        <v>46078</v>
      </c>
      <c r="C353" s="18" t="n">
        <v>210</v>
      </c>
      <c r="D353" s="19">
        <f>IF(B353="","",DATE(YEAR(B353),MONTH(B353),1))</f>
        <v/>
      </c>
      <c r="E353" s="19">
        <f>IF(A353="","",_xlfn.MINIFS($D:$D,$A:$A,A353))</f>
        <v/>
      </c>
      <c r="F353" s="20">
        <f>IF(A353="","",(YEAR(D353)-YEAR(E353))*12+MONTH(D353)-MONTH(E353))</f>
        <v/>
      </c>
      <c r="G353" s="20">
        <f>IF(A353="","",IF(COUNTIFS($A$2:A353,A353,$D$2:D353,D353)=1,1,0))</f>
        <v/>
      </c>
    </row>
    <row r="354">
      <c r="A354" t="inlineStr">
        <is>
          <t>C0074</t>
        </is>
      </c>
      <c r="B354" s="17" t="n">
        <v>46078</v>
      </c>
      <c r="C354" s="18" t="n">
        <v>189</v>
      </c>
      <c r="D354" s="19">
        <f>IF(B354="","",DATE(YEAR(B354),MONTH(B354),1))</f>
        <v/>
      </c>
      <c r="E354" s="19">
        <f>IF(A354="","",_xlfn.MINIFS($D:$D,$A:$A,A354))</f>
        <v/>
      </c>
      <c r="F354" s="20">
        <f>IF(A354="","",(YEAR(D354)-YEAR(E354))*12+MONTH(D354)-MONTH(E354))</f>
        <v/>
      </c>
      <c r="G354" s="20">
        <f>IF(A354="","",IF(COUNTIFS($A$2:A354,A354,$D$2:D354,D354)=1,1,0))</f>
        <v/>
      </c>
    </row>
    <row r="355">
      <c r="A355" t="inlineStr">
        <is>
          <t>C0081</t>
        </is>
      </c>
      <c r="B355" s="17" t="n">
        <v>46078</v>
      </c>
      <c r="C355" s="18" t="n">
        <v>219</v>
      </c>
      <c r="D355" s="19">
        <f>IF(B355="","",DATE(YEAR(B355),MONTH(B355),1))</f>
        <v/>
      </c>
      <c r="E355" s="19">
        <f>IF(A355="","",_xlfn.MINIFS($D:$D,$A:$A,A355))</f>
        <v/>
      </c>
      <c r="F355" s="20">
        <f>IF(A355="","",(YEAR(D355)-YEAR(E355))*12+MONTH(D355)-MONTH(E355))</f>
        <v/>
      </c>
      <c r="G355" s="20">
        <f>IF(A355="","",IF(COUNTIFS($A$2:A355,A355,$D$2:D355,D355)=1,1,0))</f>
        <v/>
      </c>
    </row>
    <row r="356">
      <c r="A356" t="inlineStr">
        <is>
          <t>C0135</t>
        </is>
      </c>
      <c r="B356" s="17" t="n">
        <v>46078</v>
      </c>
      <c r="C356" s="18" t="n">
        <v>218</v>
      </c>
      <c r="D356" s="19">
        <f>IF(B356="","",DATE(YEAR(B356),MONTH(B356),1))</f>
        <v/>
      </c>
      <c r="E356" s="19">
        <f>IF(A356="","",_xlfn.MINIFS($D:$D,$A:$A,A356))</f>
        <v/>
      </c>
      <c r="F356" s="20">
        <f>IF(A356="","",(YEAR(D356)-YEAR(E356))*12+MONTH(D356)-MONTH(E356))</f>
        <v/>
      </c>
      <c r="G356" s="20">
        <f>IF(A356="","",IF(COUNTIFS($A$2:A356,A356,$D$2:D356,D356)=1,1,0))</f>
        <v/>
      </c>
    </row>
    <row r="357">
      <c r="A357" t="inlineStr">
        <is>
          <t>C0140</t>
        </is>
      </c>
      <c r="B357" s="17" t="n">
        <v>46078</v>
      </c>
      <c r="C357" s="18" t="n">
        <v>195</v>
      </c>
      <c r="D357" s="19">
        <f>IF(B357="","",DATE(YEAR(B357),MONTH(B357),1))</f>
        <v/>
      </c>
      <c r="E357" s="19">
        <f>IF(A357="","",_xlfn.MINIFS($D:$D,$A:$A,A357))</f>
        <v/>
      </c>
      <c r="F357" s="20">
        <f>IF(A357="","",(YEAR(D357)-YEAR(E357))*12+MONTH(D357)-MONTH(E357))</f>
        <v/>
      </c>
      <c r="G357" s="20">
        <f>IF(A357="","",IF(COUNTIFS($A$2:A357,A357,$D$2:D357,D357)=1,1,0))</f>
        <v/>
      </c>
    </row>
    <row r="358">
      <c r="A358" t="inlineStr">
        <is>
          <t>C0199</t>
        </is>
      </c>
      <c r="B358" s="17" t="n">
        <v>46078</v>
      </c>
      <c r="C358" s="18" t="n">
        <v>302</v>
      </c>
      <c r="D358" s="19">
        <f>IF(B358="","",DATE(YEAR(B358),MONTH(B358),1))</f>
        <v/>
      </c>
      <c r="E358" s="19">
        <f>IF(A358="","",_xlfn.MINIFS($D:$D,$A:$A,A358))</f>
        <v/>
      </c>
      <c r="F358" s="20">
        <f>IF(A358="","",(YEAR(D358)-YEAR(E358))*12+MONTH(D358)-MONTH(E358))</f>
        <v/>
      </c>
      <c r="G358" s="20">
        <f>IF(A358="","",IF(COUNTIFS($A$2:A358,A358,$D$2:D358,D358)=1,1,0))</f>
        <v/>
      </c>
    </row>
    <row r="359">
      <c r="A359" t="inlineStr">
        <is>
          <t>C0261</t>
        </is>
      </c>
      <c r="B359" s="17" t="n">
        <v>46078</v>
      </c>
      <c r="C359" s="18" t="n">
        <v>148</v>
      </c>
      <c r="D359" s="19">
        <f>IF(B359="","",DATE(YEAR(B359),MONTH(B359),1))</f>
        <v/>
      </c>
      <c r="E359" s="19">
        <f>IF(A359="","",_xlfn.MINIFS($D:$D,$A:$A,A359))</f>
        <v/>
      </c>
      <c r="F359" s="20">
        <f>IF(A359="","",(YEAR(D359)-YEAR(E359))*12+MONTH(D359)-MONTH(E359))</f>
        <v/>
      </c>
      <c r="G359" s="20">
        <f>IF(A359="","",IF(COUNTIFS($A$2:A359,A359,$D$2:D359,D359)=1,1,0))</f>
        <v/>
      </c>
    </row>
    <row r="360">
      <c r="A360" t="inlineStr">
        <is>
          <t>C0265</t>
        </is>
      </c>
      <c r="B360" s="17" t="n">
        <v>46078</v>
      </c>
      <c r="C360" s="18" t="n">
        <v>294</v>
      </c>
      <c r="D360" s="19">
        <f>IF(B360="","",DATE(YEAR(B360),MONTH(B360),1))</f>
        <v/>
      </c>
      <c r="E360" s="19">
        <f>IF(A360="","",_xlfn.MINIFS($D:$D,$A:$A,A360))</f>
        <v/>
      </c>
      <c r="F360" s="20">
        <f>IF(A360="","",(YEAR(D360)-YEAR(E360))*12+MONTH(D360)-MONTH(E360))</f>
        <v/>
      </c>
      <c r="G360" s="20">
        <f>IF(A360="","",IF(COUNTIFS($A$2:A360,A360,$D$2:D360,D360)=1,1,0))</f>
        <v/>
      </c>
    </row>
    <row r="361">
      <c r="A361" t="inlineStr">
        <is>
          <t>C0018</t>
        </is>
      </c>
      <c r="B361" s="17" t="n">
        <v>46079</v>
      </c>
      <c r="C361" s="18" t="n">
        <v>166</v>
      </c>
      <c r="D361" s="19">
        <f>IF(B361="","",DATE(YEAR(B361),MONTH(B361),1))</f>
        <v/>
      </c>
      <c r="E361" s="19">
        <f>IF(A361="","",_xlfn.MINIFS($D:$D,$A:$A,A361))</f>
        <v/>
      </c>
      <c r="F361" s="20">
        <f>IF(A361="","",(YEAR(D361)-YEAR(E361))*12+MONTH(D361)-MONTH(E361))</f>
        <v/>
      </c>
      <c r="G361" s="20">
        <f>IF(A361="","",IF(COUNTIFS($A$2:A361,A361,$D$2:D361,D361)=1,1,0))</f>
        <v/>
      </c>
    </row>
    <row r="362">
      <c r="A362" t="inlineStr">
        <is>
          <t>C0137</t>
        </is>
      </c>
      <c r="B362" s="17" t="n">
        <v>46079</v>
      </c>
      <c r="C362" s="18" t="n">
        <v>205</v>
      </c>
      <c r="D362" s="19">
        <f>IF(B362="","",DATE(YEAR(B362),MONTH(B362),1))</f>
        <v/>
      </c>
      <c r="E362" s="19">
        <f>IF(A362="","",_xlfn.MINIFS($D:$D,$A:$A,A362))</f>
        <v/>
      </c>
      <c r="F362" s="20">
        <f>IF(A362="","",(YEAR(D362)-YEAR(E362))*12+MONTH(D362)-MONTH(E362))</f>
        <v/>
      </c>
      <c r="G362" s="20">
        <f>IF(A362="","",IF(COUNTIFS($A$2:A362,A362,$D$2:D362,D362)=1,1,0))</f>
        <v/>
      </c>
    </row>
    <row r="363">
      <c r="A363" t="inlineStr">
        <is>
          <t>C0163</t>
        </is>
      </c>
      <c r="B363" s="17" t="n">
        <v>46079</v>
      </c>
      <c r="C363" s="18" t="n">
        <v>307</v>
      </c>
      <c r="D363" s="19">
        <f>IF(B363="","",DATE(YEAR(B363),MONTH(B363),1))</f>
        <v/>
      </c>
      <c r="E363" s="19">
        <f>IF(A363="","",_xlfn.MINIFS($D:$D,$A:$A,A363))</f>
        <v/>
      </c>
      <c r="F363" s="20">
        <f>IF(A363="","",(YEAR(D363)-YEAR(E363))*12+MONTH(D363)-MONTH(E363))</f>
        <v/>
      </c>
      <c r="G363" s="20">
        <f>IF(A363="","",IF(COUNTIFS($A$2:A363,A363,$D$2:D363,D363)=1,1,0))</f>
        <v/>
      </c>
    </row>
    <row r="364">
      <c r="A364" t="inlineStr">
        <is>
          <t>C0182</t>
        </is>
      </c>
      <c r="B364" s="17" t="n">
        <v>46079</v>
      </c>
      <c r="C364" s="18" t="n">
        <v>230</v>
      </c>
      <c r="D364" s="19">
        <f>IF(B364="","",DATE(YEAR(B364),MONTH(B364),1))</f>
        <v/>
      </c>
      <c r="E364" s="19">
        <f>IF(A364="","",_xlfn.MINIFS($D:$D,$A:$A,A364))</f>
        <v/>
      </c>
      <c r="F364" s="20">
        <f>IF(A364="","",(YEAR(D364)-YEAR(E364))*12+MONTH(D364)-MONTH(E364))</f>
        <v/>
      </c>
      <c r="G364" s="20">
        <f>IF(A364="","",IF(COUNTIFS($A$2:A364,A364,$D$2:D364,D364)=1,1,0))</f>
        <v/>
      </c>
    </row>
    <row r="365">
      <c r="A365" t="inlineStr">
        <is>
          <t>C0193</t>
        </is>
      </c>
      <c r="B365" s="17" t="n">
        <v>46079</v>
      </c>
      <c r="C365" s="18" t="n">
        <v>280</v>
      </c>
      <c r="D365" s="19">
        <f>IF(B365="","",DATE(YEAR(B365),MONTH(B365),1))</f>
        <v/>
      </c>
      <c r="E365" s="19">
        <f>IF(A365="","",_xlfn.MINIFS($D:$D,$A:$A,A365))</f>
        <v/>
      </c>
      <c r="F365" s="20">
        <f>IF(A365="","",(YEAR(D365)-YEAR(E365))*12+MONTH(D365)-MONTH(E365))</f>
        <v/>
      </c>
      <c r="G365" s="20">
        <f>IF(A365="","",IF(COUNTIFS($A$2:A365,A365,$D$2:D365,D365)=1,1,0))</f>
        <v/>
      </c>
    </row>
    <row r="366">
      <c r="A366" t="inlineStr">
        <is>
          <t>C0229</t>
        </is>
      </c>
      <c r="B366" s="17" t="n">
        <v>46079</v>
      </c>
      <c r="C366" s="18" t="n">
        <v>229</v>
      </c>
      <c r="D366" s="19">
        <f>IF(B366="","",DATE(YEAR(B366),MONTH(B366),1))</f>
        <v/>
      </c>
      <c r="E366" s="19">
        <f>IF(A366="","",_xlfn.MINIFS($D:$D,$A:$A,A366))</f>
        <v/>
      </c>
      <c r="F366" s="20">
        <f>IF(A366="","",(YEAR(D366)-YEAR(E366))*12+MONTH(D366)-MONTH(E366))</f>
        <v/>
      </c>
      <c r="G366" s="20">
        <f>IF(A366="","",IF(COUNTIFS($A$2:A366,A366,$D$2:D366,D366)=1,1,0))</f>
        <v/>
      </c>
    </row>
    <row r="367">
      <c r="A367" t="inlineStr">
        <is>
          <t>C0231</t>
        </is>
      </c>
      <c r="B367" s="17" t="n">
        <v>46079</v>
      </c>
      <c r="C367" s="18" t="n">
        <v>226</v>
      </c>
      <c r="D367" s="19">
        <f>IF(B367="","",DATE(YEAR(B367),MONTH(B367),1))</f>
        <v/>
      </c>
      <c r="E367" s="19">
        <f>IF(A367="","",_xlfn.MINIFS($D:$D,$A:$A,A367))</f>
        <v/>
      </c>
      <c r="F367" s="20">
        <f>IF(A367="","",(YEAR(D367)-YEAR(E367))*12+MONTH(D367)-MONTH(E367))</f>
        <v/>
      </c>
      <c r="G367" s="20">
        <f>IF(A367="","",IF(COUNTIFS($A$2:A367,A367,$D$2:D367,D367)=1,1,0))</f>
        <v/>
      </c>
    </row>
    <row r="368">
      <c r="A368" t="inlineStr">
        <is>
          <t>C0247</t>
        </is>
      </c>
      <c r="B368" s="17" t="n">
        <v>46079</v>
      </c>
      <c r="C368" s="18" t="n">
        <v>310</v>
      </c>
      <c r="D368" s="19">
        <f>IF(B368="","",DATE(YEAR(B368),MONTH(B368),1))</f>
        <v/>
      </c>
      <c r="E368" s="19">
        <f>IF(A368="","",_xlfn.MINIFS($D:$D,$A:$A,A368))</f>
        <v/>
      </c>
      <c r="F368" s="20">
        <f>IF(A368="","",(YEAR(D368)-YEAR(E368))*12+MONTH(D368)-MONTH(E368))</f>
        <v/>
      </c>
      <c r="G368" s="20">
        <f>IF(A368="","",IF(COUNTIFS($A$2:A368,A368,$D$2:D368,D368)=1,1,0))</f>
        <v/>
      </c>
    </row>
    <row r="369">
      <c r="A369" t="inlineStr">
        <is>
          <t>C0154</t>
        </is>
      </c>
      <c r="B369" s="17" t="n">
        <v>46080</v>
      </c>
      <c r="C369" s="18" t="n">
        <v>239</v>
      </c>
      <c r="D369" s="19">
        <f>IF(B369="","",DATE(YEAR(B369),MONTH(B369),1))</f>
        <v/>
      </c>
      <c r="E369" s="19">
        <f>IF(A369="","",_xlfn.MINIFS($D:$D,$A:$A,A369))</f>
        <v/>
      </c>
      <c r="F369" s="20">
        <f>IF(A369="","",(YEAR(D369)-YEAR(E369))*12+MONTH(D369)-MONTH(E369))</f>
        <v/>
      </c>
      <c r="G369" s="20">
        <f>IF(A369="","",IF(COUNTIFS($A$2:A369,A369,$D$2:D369,D369)=1,1,0))</f>
        <v/>
      </c>
    </row>
    <row r="370">
      <c r="A370" t="inlineStr">
        <is>
          <t>C0159</t>
        </is>
      </c>
      <c r="B370" s="17" t="n">
        <v>46080</v>
      </c>
      <c r="C370" s="18" t="n">
        <v>169</v>
      </c>
      <c r="D370" s="19">
        <f>IF(B370="","",DATE(YEAR(B370),MONTH(B370),1))</f>
        <v/>
      </c>
      <c r="E370" s="19">
        <f>IF(A370="","",_xlfn.MINIFS($D:$D,$A:$A,A370))</f>
        <v/>
      </c>
      <c r="F370" s="20">
        <f>IF(A370="","",(YEAR(D370)-YEAR(E370))*12+MONTH(D370)-MONTH(E370))</f>
        <v/>
      </c>
      <c r="G370" s="20">
        <f>IF(A370="","",IF(COUNTIFS($A$2:A370,A370,$D$2:D370,D370)=1,1,0))</f>
        <v/>
      </c>
    </row>
    <row r="371">
      <c r="A371" t="inlineStr">
        <is>
          <t>C0177</t>
        </is>
      </c>
      <c r="B371" s="17" t="n">
        <v>46080</v>
      </c>
      <c r="C371" s="18" t="n">
        <v>204</v>
      </c>
      <c r="D371" s="19">
        <f>IF(B371="","",DATE(YEAR(B371),MONTH(B371),1))</f>
        <v/>
      </c>
      <c r="E371" s="19">
        <f>IF(A371="","",_xlfn.MINIFS($D:$D,$A:$A,A371))</f>
        <v/>
      </c>
      <c r="F371" s="20">
        <f>IF(A371="","",(YEAR(D371)-YEAR(E371))*12+MONTH(D371)-MONTH(E371))</f>
        <v/>
      </c>
      <c r="G371" s="20">
        <f>IF(A371="","",IF(COUNTIFS($A$2:A371,A371,$D$2:D371,D371)=1,1,0))</f>
        <v/>
      </c>
    </row>
    <row r="372">
      <c r="A372" t="inlineStr">
        <is>
          <t>C0178</t>
        </is>
      </c>
      <c r="B372" s="17" t="n">
        <v>46080</v>
      </c>
      <c r="C372" s="18" t="n">
        <v>157</v>
      </c>
      <c r="D372" s="19">
        <f>IF(B372="","",DATE(YEAR(B372),MONTH(B372),1))</f>
        <v/>
      </c>
      <c r="E372" s="19">
        <f>IF(A372="","",_xlfn.MINIFS($D:$D,$A:$A,A372))</f>
        <v/>
      </c>
      <c r="F372" s="20">
        <f>IF(A372="","",(YEAR(D372)-YEAR(E372))*12+MONTH(D372)-MONTH(E372))</f>
        <v/>
      </c>
      <c r="G372" s="20">
        <f>IF(A372="","",IF(COUNTIFS($A$2:A372,A372,$D$2:D372,D372)=1,1,0))</f>
        <v/>
      </c>
    </row>
    <row r="373">
      <c r="A373" t="inlineStr">
        <is>
          <t>C0251</t>
        </is>
      </c>
      <c r="B373" s="17" t="n">
        <v>46080</v>
      </c>
      <c r="C373" s="18" t="n">
        <v>63</v>
      </c>
      <c r="D373" s="19">
        <f>IF(B373="","",DATE(YEAR(B373),MONTH(B373),1))</f>
        <v/>
      </c>
      <c r="E373" s="19">
        <f>IF(A373="","",_xlfn.MINIFS($D:$D,$A:$A,A373))</f>
        <v/>
      </c>
      <c r="F373" s="20">
        <f>IF(A373="","",(YEAR(D373)-YEAR(E373))*12+MONTH(D373)-MONTH(E373))</f>
        <v/>
      </c>
      <c r="G373" s="20">
        <f>IF(A373="","",IF(COUNTIFS($A$2:A373,A373,$D$2:D373,D373)=1,1,0))</f>
        <v/>
      </c>
    </row>
    <row r="374">
      <c r="A374" t="inlineStr">
        <is>
          <t>C0254</t>
        </is>
      </c>
      <c r="B374" s="17" t="n">
        <v>46080</v>
      </c>
      <c r="C374" s="18" t="n">
        <v>231</v>
      </c>
      <c r="D374" s="19">
        <f>IF(B374="","",DATE(YEAR(B374),MONTH(B374),1))</f>
        <v/>
      </c>
      <c r="E374" s="19">
        <f>IF(A374="","",_xlfn.MINIFS($D:$D,$A:$A,A374))</f>
        <v/>
      </c>
      <c r="F374" s="20">
        <f>IF(A374="","",(YEAR(D374)-YEAR(E374))*12+MONTH(D374)-MONTH(E374))</f>
        <v/>
      </c>
      <c r="G374" s="20">
        <f>IF(A374="","",IF(COUNTIFS($A$2:A374,A374,$D$2:D374,D374)=1,1,0))</f>
        <v/>
      </c>
    </row>
    <row r="375">
      <c r="A375" t="inlineStr">
        <is>
          <t>C0254</t>
        </is>
      </c>
      <c r="B375" s="17" t="n">
        <v>46080</v>
      </c>
      <c r="C375" s="18" t="n">
        <v>253</v>
      </c>
      <c r="D375" s="19">
        <f>IF(B375="","",DATE(YEAR(B375),MONTH(B375),1))</f>
        <v/>
      </c>
      <c r="E375" s="19">
        <f>IF(A375="","",_xlfn.MINIFS($D:$D,$A:$A,A375))</f>
        <v/>
      </c>
      <c r="F375" s="20">
        <f>IF(A375="","",(YEAR(D375)-YEAR(E375))*12+MONTH(D375)-MONTH(E375))</f>
        <v/>
      </c>
      <c r="G375" s="20">
        <f>IF(A375="","",IF(COUNTIFS($A$2:A375,A375,$D$2:D375,D375)=1,1,0))</f>
        <v/>
      </c>
    </row>
    <row r="376">
      <c r="A376" t="inlineStr">
        <is>
          <t>C0259</t>
        </is>
      </c>
      <c r="B376" s="17" t="n">
        <v>46080</v>
      </c>
      <c r="C376" s="18" t="n">
        <v>283</v>
      </c>
      <c r="D376" s="19">
        <f>IF(B376="","",DATE(YEAR(B376),MONTH(B376),1))</f>
        <v/>
      </c>
      <c r="E376" s="19">
        <f>IF(A376="","",_xlfn.MINIFS($D:$D,$A:$A,A376))</f>
        <v/>
      </c>
      <c r="F376" s="20">
        <f>IF(A376="","",(YEAR(D376)-YEAR(E376))*12+MONTH(D376)-MONTH(E376))</f>
        <v/>
      </c>
      <c r="G376" s="20">
        <f>IF(A376="","",IF(COUNTIFS($A$2:A376,A376,$D$2:D376,D376)=1,1,0))</f>
        <v/>
      </c>
    </row>
    <row r="377">
      <c r="A377" t="inlineStr">
        <is>
          <t>C0021</t>
        </is>
      </c>
      <c r="B377" s="17" t="n">
        <v>46081</v>
      </c>
      <c r="C377" s="18" t="n">
        <v>179</v>
      </c>
      <c r="D377" s="19">
        <f>IF(B377="","",DATE(YEAR(B377),MONTH(B377),1))</f>
        <v/>
      </c>
      <c r="E377" s="19">
        <f>IF(A377="","",_xlfn.MINIFS($D:$D,$A:$A,A377))</f>
        <v/>
      </c>
      <c r="F377" s="20">
        <f>IF(A377="","",(YEAR(D377)-YEAR(E377))*12+MONTH(D377)-MONTH(E377))</f>
        <v/>
      </c>
      <c r="G377" s="20">
        <f>IF(A377="","",IF(COUNTIFS($A$2:A377,A377,$D$2:D377,D377)=1,1,0))</f>
        <v/>
      </c>
    </row>
    <row r="378">
      <c r="A378" t="inlineStr">
        <is>
          <t>C0115</t>
        </is>
      </c>
      <c r="B378" s="17" t="n">
        <v>46081</v>
      </c>
      <c r="C378" s="18" t="n">
        <v>142</v>
      </c>
      <c r="D378" s="19">
        <f>IF(B378="","",DATE(YEAR(B378),MONTH(B378),1))</f>
        <v/>
      </c>
      <c r="E378" s="19">
        <f>IF(A378="","",_xlfn.MINIFS($D:$D,$A:$A,A378))</f>
        <v/>
      </c>
      <c r="F378" s="20">
        <f>IF(A378="","",(YEAR(D378)-YEAR(E378))*12+MONTH(D378)-MONTH(E378))</f>
        <v/>
      </c>
      <c r="G378" s="20">
        <f>IF(A378="","",IF(COUNTIFS($A$2:A378,A378,$D$2:D378,D378)=1,1,0))</f>
        <v/>
      </c>
    </row>
    <row r="379">
      <c r="A379" t="inlineStr">
        <is>
          <t>C0126</t>
        </is>
      </c>
      <c r="B379" s="17" t="n">
        <v>46081</v>
      </c>
      <c r="C379" s="18" t="n">
        <v>192</v>
      </c>
      <c r="D379" s="19">
        <f>IF(B379="","",DATE(YEAR(B379),MONTH(B379),1))</f>
        <v/>
      </c>
      <c r="E379" s="19">
        <f>IF(A379="","",_xlfn.MINIFS($D:$D,$A:$A,A379))</f>
        <v/>
      </c>
      <c r="F379" s="20">
        <f>IF(A379="","",(YEAR(D379)-YEAR(E379))*12+MONTH(D379)-MONTH(E379))</f>
        <v/>
      </c>
      <c r="G379" s="20">
        <f>IF(A379="","",IF(COUNTIFS($A$2:A379,A379,$D$2:D379,D379)=1,1,0))</f>
        <v/>
      </c>
    </row>
    <row r="380">
      <c r="A380" t="inlineStr">
        <is>
          <t>C0161</t>
        </is>
      </c>
      <c r="B380" s="17" t="n">
        <v>46081</v>
      </c>
      <c r="C380" s="18" t="n">
        <v>133</v>
      </c>
      <c r="D380" s="19">
        <f>IF(B380="","",DATE(YEAR(B380),MONTH(B380),1))</f>
        <v/>
      </c>
      <c r="E380" s="19">
        <f>IF(A380="","",_xlfn.MINIFS($D:$D,$A:$A,A380))</f>
        <v/>
      </c>
      <c r="F380" s="20">
        <f>IF(A380="","",(YEAR(D380)-YEAR(E380))*12+MONTH(D380)-MONTH(E380))</f>
        <v/>
      </c>
      <c r="G380" s="20">
        <f>IF(A380="","",IF(COUNTIFS($A$2:A380,A380,$D$2:D380,D380)=1,1,0))</f>
        <v/>
      </c>
    </row>
    <row r="381">
      <c r="A381" t="inlineStr">
        <is>
          <t>C0246</t>
        </is>
      </c>
      <c r="B381" s="17" t="n">
        <v>46081</v>
      </c>
      <c r="C381" s="18" t="n">
        <v>241</v>
      </c>
      <c r="D381" s="19">
        <f>IF(B381="","",DATE(YEAR(B381),MONTH(B381),1))</f>
        <v/>
      </c>
      <c r="E381" s="19">
        <f>IF(A381="","",_xlfn.MINIFS($D:$D,$A:$A,A381))</f>
        <v/>
      </c>
      <c r="F381" s="20">
        <f>IF(A381="","",(YEAR(D381)-YEAR(E381))*12+MONTH(D381)-MONTH(E381))</f>
        <v/>
      </c>
      <c r="G381" s="20">
        <f>IF(A381="","",IF(COUNTIFS($A$2:A381,A381,$D$2:D381,D381)=1,1,0))</f>
        <v/>
      </c>
    </row>
    <row r="382">
      <c r="A382" t="inlineStr">
        <is>
          <t>C0256</t>
        </is>
      </c>
      <c r="B382" s="17" t="n">
        <v>46081</v>
      </c>
      <c r="C382" s="18" t="n">
        <v>232</v>
      </c>
      <c r="D382" s="19">
        <f>IF(B382="","",DATE(YEAR(B382),MONTH(B382),1))</f>
        <v/>
      </c>
      <c r="E382" s="19">
        <f>IF(A382="","",_xlfn.MINIFS($D:$D,$A:$A,A382))</f>
        <v/>
      </c>
      <c r="F382" s="20">
        <f>IF(A382="","",(YEAR(D382)-YEAR(E382))*12+MONTH(D382)-MONTH(E382))</f>
        <v/>
      </c>
      <c r="G382" s="20">
        <f>IF(A382="","",IF(COUNTIFS($A$2:A382,A382,$D$2:D382,D382)=1,1,0))</f>
        <v/>
      </c>
    </row>
    <row r="383">
      <c r="A383" t="inlineStr">
        <is>
          <t>C0094</t>
        </is>
      </c>
      <c r="B383" s="17" t="n">
        <v>46082</v>
      </c>
      <c r="C383" s="18" t="n">
        <v>226</v>
      </c>
      <c r="D383" s="19">
        <f>IF(B383="","",DATE(YEAR(B383),MONTH(B383),1))</f>
        <v/>
      </c>
      <c r="E383" s="19">
        <f>IF(A383="","",_xlfn.MINIFS($D:$D,$A:$A,A383))</f>
        <v/>
      </c>
      <c r="F383" s="20">
        <f>IF(A383="","",(YEAR(D383)-YEAR(E383))*12+MONTH(D383)-MONTH(E383))</f>
        <v/>
      </c>
      <c r="G383" s="20">
        <f>IF(A383="","",IF(COUNTIFS($A$2:A383,A383,$D$2:D383,D383)=1,1,0))</f>
        <v/>
      </c>
    </row>
    <row r="384">
      <c r="A384" t="inlineStr">
        <is>
          <t>C0132</t>
        </is>
      </c>
      <c r="B384" s="17" t="n">
        <v>46082</v>
      </c>
      <c r="C384" s="18" t="n">
        <v>94</v>
      </c>
      <c r="D384" s="19">
        <f>IF(B384="","",DATE(YEAR(B384),MONTH(B384),1))</f>
        <v/>
      </c>
      <c r="E384" s="19">
        <f>IF(A384="","",_xlfn.MINIFS($D:$D,$A:$A,A384))</f>
        <v/>
      </c>
      <c r="F384" s="20">
        <f>IF(A384="","",(YEAR(D384)-YEAR(E384))*12+MONTH(D384)-MONTH(E384))</f>
        <v/>
      </c>
      <c r="G384" s="20">
        <f>IF(A384="","",IF(COUNTIFS($A$2:A384,A384,$D$2:D384,D384)=1,1,0))</f>
        <v/>
      </c>
    </row>
    <row r="385">
      <c r="A385" t="inlineStr">
        <is>
          <t>C0150</t>
        </is>
      </c>
      <c r="B385" s="17" t="n">
        <v>46082</v>
      </c>
      <c r="C385" s="18" t="n">
        <v>260</v>
      </c>
      <c r="D385" s="19">
        <f>IF(B385="","",DATE(YEAR(B385),MONTH(B385),1))</f>
        <v/>
      </c>
      <c r="E385" s="19">
        <f>IF(A385="","",_xlfn.MINIFS($D:$D,$A:$A,A385))</f>
        <v/>
      </c>
      <c r="F385" s="20">
        <f>IF(A385="","",(YEAR(D385)-YEAR(E385))*12+MONTH(D385)-MONTH(E385))</f>
        <v/>
      </c>
      <c r="G385" s="20">
        <f>IF(A385="","",IF(COUNTIFS($A$2:A385,A385,$D$2:D385,D385)=1,1,0))</f>
        <v/>
      </c>
    </row>
    <row r="386">
      <c r="A386" t="inlineStr">
        <is>
          <t>C0281</t>
        </is>
      </c>
      <c r="B386" s="17" t="n">
        <v>46082</v>
      </c>
      <c r="C386" s="18" t="n">
        <v>256</v>
      </c>
      <c r="D386" s="19">
        <f>IF(B386="","",DATE(YEAR(B386),MONTH(B386),1))</f>
        <v/>
      </c>
      <c r="E386" s="19">
        <f>IF(A386="","",_xlfn.MINIFS($D:$D,$A:$A,A386))</f>
        <v/>
      </c>
      <c r="F386" s="20">
        <f>IF(A386="","",(YEAR(D386)-YEAR(E386))*12+MONTH(D386)-MONTH(E386))</f>
        <v/>
      </c>
      <c r="G386" s="20">
        <f>IF(A386="","",IF(COUNTIFS($A$2:A386,A386,$D$2:D386,D386)=1,1,0))</f>
        <v/>
      </c>
    </row>
    <row r="387">
      <c r="A387" t="inlineStr">
        <is>
          <t>C0290</t>
        </is>
      </c>
      <c r="B387" s="17" t="n">
        <v>46082</v>
      </c>
      <c r="C387" s="18" t="n">
        <v>133</v>
      </c>
      <c r="D387" s="19">
        <f>IF(B387="","",DATE(YEAR(B387),MONTH(B387),1))</f>
        <v/>
      </c>
      <c r="E387" s="19">
        <f>IF(A387="","",_xlfn.MINIFS($D:$D,$A:$A,A387))</f>
        <v/>
      </c>
      <c r="F387" s="20">
        <f>IF(A387="","",(YEAR(D387)-YEAR(E387))*12+MONTH(D387)-MONTH(E387))</f>
        <v/>
      </c>
      <c r="G387" s="20">
        <f>IF(A387="","",IF(COUNTIFS($A$2:A387,A387,$D$2:D387,D387)=1,1,0))</f>
        <v/>
      </c>
    </row>
    <row r="388">
      <c r="A388" t="inlineStr">
        <is>
          <t>C0309</t>
        </is>
      </c>
      <c r="B388" s="17" t="n">
        <v>46082</v>
      </c>
      <c r="C388" s="18" t="n">
        <v>257</v>
      </c>
      <c r="D388" s="19">
        <f>IF(B388="","",DATE(YEAR(B388),MONTH(B388),1))</f>
        <v/>
      </c>
      <c r="E388" s="19">
        <f>IF(A388="","",_xlfn.MINIFS($D:$D,$A:$A,A388))</f>
        <v/>
      </c>
      <c r="F388" s="20">
        <f>IF(A388="","",(YEAR(D388)-YEAR(E388))*12+MONTH(D388)-MONTH(E388))</f>
        <v/>
      </c>
      <c r="G388" s="20">
        <f>IF(A388="","",IF(COUNTIFS($A$2:A388,A388,$D$2:D388,D388)=1,1,0))</f>
        <v/>
      </c>
    </row>
    <row r="389">
      <c r="A389" t="inlineStr">
        <is>
          <t>C0328</t>
        </is>
      </c>
      <c r="B389" s="17" t="n">
        <v>46082</v>
      </c>
      <c r="C389" s="18" t="n">
        <v>349</v>
      </c>
      <c r="D389" s="19">
        <f>IF(B389="","",DATE(YEAR(B389),MONTH(B389),1))</f>
        <v/>
      </c>
      <c r="E389" s="19">
        <f>IF(A389="","",_xlfn.MINIFS($D:$D,$A:$A,A389))</f>
        <v/>
      </c>
      <c r="F389" s="20">
        <f>IF(A389="","",(YEAR(D389)-YEAR(E389))*12+MONTH(D389)-MONTH(E389))</f>
        <v/>
      </c>
      <c r="G389" s="20">
        <f>IF(A389="","",IF(COUNTIFS($A$2:A389,A389,$D$2:D389,D389)=1,1,0))</f>
        <v/>
      </c>
    </row>
    <row r="390">
      <c r="A390" t="inlineStr">
        <is>
          <t>C0343</t>
        </is>
      </c>
      <c r="B390" s="17" t="n">
        <v>46082</v>
      </c>
      <c r="C390" s="18" t="n">
        <v>241</v>
      </c>
      <c r="D390" s="19">
        <f>IF(B390="","",DATE(YEAR(B390),MONTH(B390),1))</f>
        <v/>
      </c>
      <c r="E390" s="19">
        <f>IF(A390="","",_xlfn.MINIFS($D:$D,$A:$A,A390))</f>
        <v/>
      </c>
      <c r="F390" s="20">
        <f>IF(A390="","",(YEAR(D390)-YEAR(E390))*12+MONTH(D390)-MONTH(E390))</f>
        <v/>
      </c>
      <c r="G390" s="20">
        <f>IF(A390="","",IF(COUNTIFS($A$2:A390,A390,$D$2:D390,D390)=1,1,0))</f>
        <v/>
      </c>
    </row>
    <row r="391">
      <c r="A391" t="inlineStr">
        <is>
          <t>C0345</t>
        </is>
      </c>
      <c r="B391" s="17" t="n">
        <v>46082</v>
      </c>
      <c r="C391" s="18" t="n">
        <v>209</v>
      </c>
      <c r="D391" s="19">
        <f>IF(B391="","",DATE(YEAR(B391),MONTH(B391),1))</f>
        <v/>
      </c>
      <c r="E391" s="19">
        <f>IF(A391="","",_xlfn.MINIFS($D:$D,$A:$A,A391))</f>
        <v/>
      </c>
      <c r="F391" s="20">
        <f>IF(A391="","",(YEAR(D391)-YEAR(E391))*12+MONTH(D391)-MONTH(E391))</f>
        <v/>
      </c>
      <c r="G391" s="20">
        <f>IF(A391="","",IF(COUNTIFS($A$2:A391,A391,$D$2:D391,D391)=1,1,0))</f>
        <v/>
      </c>
    </row>
    <row r="392">
      <c r="A392" t="inlineStr">
        <is>
          <t>C0351</t>
        </is>
      </c>
      <c r="B392" s="17" t="n">
        <v>46082</v>
      </c>
      <c r="C392" s="18" t="n">
        <v>198</v>
      </c>
      <c r="D392" s="19">
        <f>IF(B392="","",DATE(YEAR(B392),MONTH(B392),1))</f>
        <v/>
      </c>
      <c r="E392" s="19">
        <f>IF(A392="","",_xlfn.MINIFS($D:$D,$A:$A,A392))</f>
        <v/>
      </c>
      <c r="F392" s="20">
        <f>IF(A392="","",(YEAR(D392)-YEAR(E392))*12+MONTH(D392)-MONTH(E392))</f>
        <v/>
      </c>
      <c r="G392" s="20">
        <f>IF(A392="","",IF(COUNTIFS($A$2:A392,A392,$D$2:D392,D392)=1,1,0))</f>
        <v/>
      </c>
    </row>
    <row r="393">
      <c r="A393" t="inlineStr">
        <is>
          <t>C0400</t>
        </is>
      </c>
      <c r="B393" s="17" t="n">
        <v>46082</v>
      </c>
      <c r="C393" s="18" t="n">
        <v>222</v>
      </c>
      <c r="D393" s="19">
        <f>IF(B393="","",DATE(YEAR(B393),MONTH(B393),1))</f>
        <v/>
      </c>
      <c r="E393" s="19">
        <f>IF(A393="","",_xlfn.MINIFS($D:$D,$A:$A,A393))</f>
        <v/>
      </c>
      <c r="F393" s="20">
        <f>IF(A393="","",(YEAR(D393)-YEAR(E393))*12+MONTH(D393)-MONTH(E393))</f>
        <v/>
      </c>
      <c r="G393" s="20">
        <f>IF(A393="","",IF(COUNTIFS($A$2:A393,A393,$D$2:D393,D393)=1,1,0))</f>
        <v/>
      </c>
    </row>
    <row r="394">
      <c r="A394" t="inlineStr">
        <is>
          <t>C0420</t>
        </is>
      </c>
      <c r="B394" s="17" t="n">
        <v>46082</v>
      </c>
      <c r="C394" s="18" t="n">
        <v>224</v>
      </c>
      <c r="D394" s="19">
        <f>IF(B394="","",DATE(YEAR(B394),MONTH(B394),1))</f>
        <v/>
      </c>
      <c r="E394" s="19">
        <f>IF(A394="","",_xlfn.MINIFS($D:$D,$A:$A,A394))</f>
        <v/>
      </c>
      <c r="F394" s="20">
        <f>IF(A394="","",(YEAR(D394)-YEAR(E394))*12+MONTH(D394)-MONTH(E394))</f>
        <v/>
      </c>
      <c r="G394" s="20">
        <f>IF(A394="","",IF(COUNTIFS($A$2:A394,A394,$D$2:D394,D394)=1,1,0))</f>
        <v/>
      </c>
    </row>
    <row r="395">
      <c r="A395" t="inlineStr">
        <is>
          <t>C0022</t>
        </is>
      </c>
      <c r="B395" s="17" t="n">
        <v>46083</v>
      </c>
      <c r="C395" s="18" t="n">
        <v>232</v>
      </c>
      <c r="D395" s="19">
        <f>IF(B395="","",DATE(YEAR(B395),MONTH(B395),1))</f>
        <v/>
      </c>
      <c r="E395" s="19">
        <f>IF(A395="","",_xlfn.MINIFS($D:$D,$A:$A,A395))</f>
        <v/>
      </c>
      <c r="F395" s="20">
        <f>IF(A395="","",(YEAR(D395)-YEAR(E395))*12+MONTH(D395)-MONTH(E395))</f>
        <v/>
      </c>
      <c r="G395" s="20">
        <f>IF(A395="","",IF(COUNTIFS($A$2:A395,A395,$D$2:D395,D395)=1,1,0))</f>
        <v/>
      </c>
    </row>
    <row r="396">
      <c r="A396" t="inlineStr">
        <is>
          <t>C0235</t>
        </is>
      </c>
      <c r="B396" s="17" t="n">
        <v>46083</v>
      </c>
      <c r="C396" s="18" t="n">
        <v>301</v>
      </c>
      <c r="D396" s="19">
        <f>IF(B396="","",DATE(YEAR(B396),MONTH(B396),1))</f>
        <v/>
      </c>
      <c r="E396" s="19">
        <f>IF(A396="","",_xlfn.MINIFS($D:$D,$A:$A,A396))</f>
        <v/>
      </c>
      <c r="F396" s="20">
        <f>IF(A396="","",(YEAR(D396)-YEAR(E396))*12+MONTH(D396)-MONTH(E396))</f>
        <v/>
      </c>
      <c r="G396" s="20">
        <f>IF(A396="","",IF(COUNTIFS($A$2:A396,A396,$D$2:D396,D396)=1,1,0))</f>
        <v/>
      </c>
    </row>
    <row r="397">
      <c r="A397" t="inlineStr">
        <is>
          <t>C0288</t>
        </is>
      </c>
      <c r="B397" s="17" t="n">
        <v>46083</v>
      </c>
      <c r="C397" s="18" t="n">
        <v>153</v>
      </c>
      <c r="D397" s="19">
        <f>IF(B397="","",DATE(YEAR(B397),MONTH(B397),1))</f>
        <v/>
      </c>
      <c r="E397" s="19">
        <f>IF(A397="","",_xlfn.MINIFS($D:$D,$A:$A,A397))</f>
        <v/>
      </c>
      <c r="F397" s="20">
        <f>IF(A397="","",(YEAR(D397)-YEAR(E397))*12+MONTH(D397)-MONTH(E397))</f>
        <v/>
      </c>
      <c r="G397" s="20">
        <f>IF(A397="","",IF(COUNTIFS($A$2:A397,A397,$D$2:D397,D397)=1,1,0))</f>
        <v/>
      </c>
    </row>
    <row r="398">
      <c r="A398" t="inlineStr">
        <is>
          <t>C0291</t>
        </is>
      </c>
      <c r="B398" s="17" t="n">
        <v>46083</v>
      </c>
      <c r="C398" s="18" t="n">
        <v>232</v>
      </c>
      <c r="D398" s="19">
        <f>IF(B398="","",DATE(YEAR(B398),MONTH(B398),1))</f>
        <v/>
      </c>
      <c r="E398" s="19">
        <f>IF(A398="","",_xlfn.MINIFS($D:$D,$A:$A,A398))</f>
        <v/>
      </c>
      <c r="F398" s="20">
        <f>IF(A398="","",(YEAR(D398)-YEAR(E398))*12+MONTH(D398)-MONTH(E398))</f>
        <v/>
      </c>
      <c r="G398" s="20">
        <f>IF(A398="","",IF(COUNTIFS($A$2:A398,A398,$D$2:D398,D398)=1,1,0))</f>
        <v/>
      </c>
    </row>
    <row r="399">
      <c r="A399" t="inlineStr">
        <is>
          <t>C0299</t>
        </is>
      </c>
      <c r="B399" s="17" t="n">
        <v>46083</v>
      </c>
      <c r="C399" s="18" t="n">
        <v>173</v>
      </c>
      <c r="D399" s="19">
        <f>IF(B399="","",DATE(YEAR(B399),MONTH(B399),1))</f>
        <v/>
      </c>
      <c r="E399" s="19">
        <f>IF(A399="","",_xlfn.MINIFS($D:$D,$A:$A,A399))</f>
        <v/>
      </c>
      <c r="F399" s="20">
        <f>IF(A399="","",(YEAR(D399)-YEAR(E399))*12+MONTH(D399)-MONTH(E399))</f>
        <v/>
      </c>
      <c r="G399" s="20">
        <f>IF(A399="","",IF(COUNTIFS($A$2:A399,A399,$D$2:D399,D399)=1,1,0))</f>
        <v/>
      </c>
    </row>
    <row r="400">
      <c r="A400" t="inlineStr">
        <is>
          <t>C0313</t>
        </is>
      </c>
      <c r="B400" s="17" t="n">
        <v>46083</v>
      </c>
      <c r="C400" s="18" t="n">
        <v>61</v>
      </c>
      <c r="D400" s="19">
        <f>IF(B400="","",DATE(YEAR(B400),MONTH(B400),1))</f>
        <v/>
      </c>
      <c r="E400" s="19">
        <f>IF(A400="","",_xlfn.MINIFS($D:$D,$A:$A,A400))</f>
        <v/>
      </c>
      <c r="F400" s="20">
        <f>IF(A400="","",(YEAR(D400)-YEAR(E400))*12+MONTH(D400)-MONTH(E400))</f>
        <v/>
      </c>
      <c r="G400" s="20">
        <f>IF(A400="","",IF(COUNTIFS($A$2:A400,A400,$D$2:D400,D400)=1,1,0))</f>
        <v/>
      </c>
    </row>
    <row r="401">
      <c r="A401" t="inlineStr">
        <is>
          <t>C0317</t>
        </is>
      </c>
      <c r="B401" s="17" t="n">
        <v>46083</v>
      </c>
      <c r="C401" s="18" t="n">
        <v>340</v>
      </c>
      <c r="D401" s="19">
        <f>IF(B401="","",DATE(YEAR(B401),MONTH(B401),1))</f>
        <v/>
      </c>
      <c r="E401" s="19">
        <f>IF(A401="","",_xlfn.MINIFS($D:$D,$A:$A,A401))</f>
        <v/>
      </c>
      <c r="F401" s="20">
        <f>IF(A401="","",(YEAR(D401)-YEAR(E401))*12+MONTH(D401)-MONTH(E401))</f>
        <v/>
      </c>
      <c r="G401" s="20">
        <f>IF(A401="","",IF(COUNTIFS($A$2:A401,A401,$D$2:D401,D401)=1,1,0))</f>
        <v/>
      </c>
    </row>
    <row r="402">
      <c r="A402" t="inlineStr">
        <is>
          <t>C0340</t>
        </is>
      </c>
      <c r="B402" s="17" t="n">
        <v>46083</v>
      </c>
      <c r="C402" s="18" t="n">
        <v>266</v>
      </c>
      <c r="D402" s="19">
        <f>IF(B402="","",DATE(YEAR(B402),MONTH(B402),1))</f>
        <v/>
      </c>
      <c r="E402" s="19">
        <f>IF(A402="","",_xlfn.MINIFS($D:$D,$A:$A,A402))</f>
        <v/>
      </c>
      <c r="F402" s="20">
        <f>IF(A402="","",(YEAR(D402)-YEAR(E402))*12+MONTH(D402)-MONTH(E402))</f>
        <v/>
      </c>
      <c r="G402" s="20">
        <f>IF(A402="","",IF(COUNTIFS($A$2:A402,A402,$D$2:D402,D402)=1,1,0))</f>
        <v/>
      </c>
    </row>
    <row r="403">
      <c r="A403" t="inlineStr">
        <is>
          <t>C0406</t>
        </is>
      </c>
      <c r="B403" s="17" t="n">
        <v>46083</v>
      </c>
      <c r="C403" s="18" t="n">
        <v>247</v>
      </c>
      <c r="D403" s="19">
        <f>IF(B403="","",DATE(YEAR(B403),MONTH(B403),1))</f>
        <v/>
      </c>
      <c r="E403" s="19">
        <f>IF(A403="","",_xlfn.MINIFS($D:$D,$A:$A,A403))</f>
        <v/>
      </c>
      <c r="F403" s="20">
        <f>IF(A403="","",(YEAR(D403)-YEAR(E403))*12+MONTH(D403)-MONTH(E403))</f>
        <v/>
      </c>
      <c r="G403" s="20">
        <f>IF(A403="","",IF(COUNTIFS($A$2:A403,A403,$D$2:D403,D403)=1,1,0))</f>
        <v/>
      </c>
    </row>
    <row r="404">
      <c r="A404" t="inlineStr">
        <is>
          <t>C0414</t>
        </is>
      </c>
      <c r="B404" s="17" t="n">
        <v>46083</v>
      </c>
      <c r="C404" s="18" t="n">
        <v>215</v>
      </c>
      <c r="D404" s="19">
        <f>IF(B404="","",DATE(YEAR(B404),MONTH(B404),1))</f>
        <v/>
      </c>
      <c r="E404" s="19">
        <f>IF(A404="","",_xlfn.MINIFS($D:$D,$A:$A,A404))</f>
        <v/>
      </c>
      <c r="F404" s="20">
        <f>IF(A404="","",(YEAR(D404)-YEAR(E404))*12+MONTH(D404)-MONTH(E404))</f>
        <v/>
      </c>
      <c r="G404" s="20">
        <f>IF(A404="","",IF(COUNTIFS($A$2:A404,A404,$D$2:D404,D404)=1,1,0))</f>
        <v/>
      </c>
    </row>
    <row r="405">
      <c r="A405" t="inlineStr">
        <is>
          <t>C0028</t>
        </is>
      </c>
      <c r="B405" s="17" t="n">
        <v>46084</v>
      </c>
      <c r="C405" s="18" t="n">
        <v>126</v>
      </c>
      <c r="D405" s="19">
        <f>IF(B405="","",DATE(YEAR(B405),MONTH(B405),1))</f>
        <v/>
      </c>
      <c r="E405" s="19">
        <f>IF(A405="","",_xlfn.MINIFS($D:$D,$A:$A,A405))</f>
        <v/>
      </c>
      <c r="F405" s="20">
        <f>IF(A405="","",(YEAR(D405)-YEAR(E405))*12+MONTH(D405)-MONTH(E405))</f>
        <v/>
      </c>
      <c r="G405" s="20">
        <f>IF(A405="","",IF(COUNTIFS($A$2:A405,A405,$D$2:D405,D405)=1,1,0))</f>
        <v/>
      </c>
    </row>
    <row r="406">
      <c r="A406" t="inlineStr">
        <is>
          <t>C0034</t>
        </is>
      </c>
      <c r="B406" s="17" t="n">
        <v>46084</v>
      </c>
      <c r="C406" s="18" t="n">
        <v>184</v>
      </c>
      <c r="D406" s="19">
        <f>IF(B406="","",DATE(YEAR(B406),MONTH(B406),1))</f>
        <v/>
      </c>
      <c r="E406" s="19">
        <f>IF(A406="","",_xlfn.MINIFS($D:$D,$A:$A,A406))</f>
        <v/>
      </c>
      <c r="F406" s="20">
        <f>IF(A406="","",(YEAR(D406)-YEAR(E406))*12+MONTH(D406)-MONTH(E406))</f>
        <v/>
      </c>
      <c r="G406" s="20">
        <f>IF(A406="","",IF(COUNTIFS($A$2:A406,A406,$D$2:D406,D406)=1,1,0))</f>
        <v/>
      </c>
    </row>
    <row r="407">
      <c r="A407" t="inlineStr">
        <is>
          <t>C0161</t>
        </is>
      </c>
      <c r="B407" s="17" t="n">
        <v>46084</v>
      </c>
      <c r="C407" s="18" t="n">
        <v>267</v>
      </c>
      <c r="D407" s="19">
        <f>IF(B407="","",DATE(YEAR(B407),MONTH(B407),1))</f>
        <v/>
      </c>
      <c r="E407" s="19">
        <f>IF(A407="","",_xlfn.MINIFS($D:$D,$A:$A,A407))</f>
        <v/>
      </c>
      <c r="F407" s="20">
        <f>IF(A407="","",(YEAR(D407)-YEAR(E407))*12+MONTH(D407)-MONTH(E407))</f>
        <v/>
      </c>
      <c r="G407" s="20">
        <f>IF(A407="","",IF(COUNTIFS($A$2:A407,A407,$D$2:D407,D407)=1,1,0))</f>
        <v/>
      </c>
    </row>
    <row r="408">
      <c r="A408" t="inlineStr">
        <is>
          <t>C0175</t>
        </is>
      </c>
      <c r="B408" s="17" t="n">
        <v>46084</v>
      </c>
      <c r="C408" s="18" t="n">
        <v>247</v>
      </c>
      <c r="D408" s="19">
        <f>IF(B408="","",DATE(YEAR(B408),MONTH(B408),1))</f>
        <v/>
      </c>
      <c r="E408" s="19">
        <f>IF(A408="","",_xlfn.MINIFS($D:$D,$A:$A,A408))</f>
        <v/>
      </c>
      <c r="F408" s="20">
        <f>IF(A408="","",(YEAR(D408)-YEAR(E408))*12+MONTH(D408)-MONTH(E408))</f>
        <v/>
      </c>
      <c r="G408" s="20">
        <f>IF(A408="","",IF(COUNTIFS($A$2:A408,A408,$D$2:D408,D408)=1,1,0))</f>
        <v/>
      </c>
    </row>
    <row r="409">
      <c r="A409" t="inlineStr">
        <is>
          <t>C0200</t>
        </is>
      </c>
      <c r="B409" s="17" t="n">
        <v>46084</v>
      </c>
      <c r="C409" s="18" t="n">
        <v>238</v>
      </c>
      <c r="D409" s="19">
        <f>IF(B409="","",DATE(YEAR(B409),MONTH(B409),1))</f>
        <v/>
      </c>
      <c r="E409" s="19">
        <f>IF(A409="","",_xlfn.MINIFS($D:$D,$A:$A,A409))</f>
        <v/>
      </c>
      <c r="F409" s="20">
        <f>IF(A409="","",(YEAR(D409)-YEAR(E409))*12+MONTH(D409)-MONTH(E409))</f>
        <v/>
      </c>
      <c r="G409" s="20">
        <f>IF(A409="","",IF(COUNTIFS($A$2:A409,A409,$D$2:D409,D409)=1,1,0))</f>
        <v/>
      </c>
    </row>
    <row r="410">
      <c r="A410" t="inlineStr">
        <is>
          <t>C0209</t>
        </is>
      </c>
      <c r="B410" s="17" t="n">
        <v>46084</v>
      </c>
      <c r="C410" s="18" t="n">
        <v>355</v>
      </c>
      <c r="D410" s="19">
        <f>IF(B410="","",DATE(YEAR(B410),MONTH(B410),1))</f>
        <v/>
      </c>
      <c r="E410" s="19">
        <f>IF(A410="","",_xlfn.MINIFS($D:$D,$A:$A,A410))</f>
        <v/>
      </c>
      <c r="F410" s="20">
        <f>IF(A410="","",(YEAR(D410)-YEAR(E410))*12+MONTH(D410)-MONTH(E410))</f>
        <v/>
      </c>
      <c r="G410" s="20">
        <f>IF(A410="","",IF(COUNTIFS($A$2:A410,A410,$D$2:D410,D410)=1,1,0))</f>
        <v/>
      </c>
    </row>
    <row r="411">
      <c r="A411" t="inlineStr">
        <is>
          <t>C0246</t>
        </is>
      </c>
      <c r="B411" s="17" t="n">
        <v>46084</v>
      </c>
      <c r="C411" s="18" t="n">
        <v>60</v>
      </c>
      <c r="D411" s="19">
        <f>IF(B411="","",DATE(YEAR(B411),MONTH(B411),1))</f>
        <v/>
      </c>
      <c r="E411" s="19">
        <f>IF(A411="","",_xlfn.MINIFS($D:$D,$A:$A,A411))</f>
        <v/>
      </c>
      <c r="F411" s="20">
        <f>IF(A411="","",(YEAR(D411)-YEAR(E411))*12+MONTH(D411)-MONTH(E411))</f>
        <v/>
      </c>
      <c r="G411" s="20">
        <f>IF(A411="","",IF(COUNTIFS($A$2:A411,A411,$D$2:D411,D411)=1,1,0))</f>
        <v/>
      </c>
    </row>
    <row r="412">
      <c r="A412" t="inlineStr">
        <is>
          <t>C0266</t>
        </is>
      </c>
      <c r="B412" s="17" t="n">
        <v>46084</v>
      </c>
      <c r="C412" s="18" t="n">
        <v>219</v>
      </c>
      <c r="D412" s="19">
        <f>IF(B412="","",DATE(YEAR(B412),MONTH(B412),1))</f>
        <v/>
      </c>
      <c r="E412" s="19">
        <f>IF(A412="","",_xlfn.MINIFS($D:$D,$A:$A,A412))</f>
        <v/>
      </c>
      <c r="F412" s="20">
        <f>IF(A412="","",(YEAR(D412)-YEAR(E412))*12+MONTH(D412)-MONTH(E412))</f>
        <v/>
      </c>
      <c r="G412" s="20">
        <f>IF(A412="","",IF(COUNTIFS($A$2:A412,A412,$D$2:D412,D412)=1,1,0))</f>
        <v/>
      </c>
    </row>
    <row r="413">
      <c r="A413" t="inlineStr">
        <is>
          <t>C0267</t>
        </is>
      </c>
      <c r="B413" s="17" t="n">
        <v>46084</v>
      </c>
      <c r="C413" s="18" t="n">
        <v>281</v>
      </c>
      <c r="D413" s="19">
        <f>IF(B413="","",DATE(YEAR(B413),MONTH(B413),1))</f>
        <v/>
      </c>
      <c r="E413" s="19">
        <f>IF(A413="","",_xlfn.MINIFS($D:$D,$A:$A,A413))</f>
        <v/>
      </c>
      <c r="F413" s="20">
        <f>IF(A413="","",(YEAR(D413)-YEAR(E413))*12+MONTH(D413)-MONTH(E413))</f>
        <v/>
      </c>
      <c r="G413" s="20">
        <f>IF(A413="","",IF(COUNTIFS($A$2:A413,A413,$D$2:D413,D413)=1,1,0))</f>
        <v/>
      </c>
    </row>
    <row r="414">
      <c r="A414" t="inlineStr">
        <is>
          <t>C0300</t>
        </is>
      </c>
      <c r="B414" s="17" t="n">
        <v>46084</v>
      </c>
      <c r="C414" s="18" t="n">
        <v>160</v>
      </c>
      <c r="D414" s="19">
        <f>IF(B414="","",DATE(YEAR(B414),MONTH(B414),1))</f>
        <v/>
      </c>
      <c r="E414" s="19">
        <f>IF(A414="","",_xlfn.MINIFS($D:$D,$A:$A,A414))</f>
        <v/>
      </c>
      <c r="F414" s="20">
        <f>IF(A414="","",(YEAR(D414)-YEAR(E414))*12+MONTH(D414)-MONTH(E414))</f>
        <v/>
      </c>
      <c r="G414" s="20">
        <f>IF(A414="","",IF(COUNTIFS($A$2:A414,A414,$D$2:D414,D414)=1,1,0))</f>
        <v/>
      </c>
    </row>
    <row r="415">
      <c r="A415" t="inlineStr">
        <is>
          <t>C0346</t>
        </is>
      </c>
      <c r="B415" s="17" t="n">
        <v>46084</v>
      </c>
      <c r="C415" s="18" t="n">
        <v>145</v>
      </c>
      <c r="D415" s="19">
        <f>IF(B415="","",DATE(YEAR(B415),MONTH(B415),1))</f>
        <v/>
      </c>
      <c r="E415" s="19">
        <f>IF(A415="","",_xlfn.MINIFS($D:$D,$A:$A,A415))</f>
        <v/>
      </c>
      <c r="F415" s="20">
        <f>IF(A415="","",(YEAR(D415)-YEAR(E415))*12+MONTH(D415)-MONTH(E415))</f>
        <v/>
      </c>
      <c r="G415" s="20">
        <f>IF(A415="","",IF(COUNTIFS($A$2:A415,A415,$D$2:D415,D415)=1,1,0))</f>
        <v/>
      </c>
    </row>
    <row r="416">
      <c r="A416" t="inlineStr">
        <is>
          <t>C0348</t>
        </is>
      </c>
      <c r="B416" s="17" t="n">
        <v>46084</v>
      </c>
      <c r="C416" s="18" t="n">
        <v>157</v>
      </c>
      <c r="D416" s="19">
        <f>IF(B416="","",DATE(YEAR(B416),MONTH(B416),1))</f>
        <v/>
      </c>
      <c r="E416" s="19">
        <f>IF(A416="","",_xlfn.MINIFS($D:$D,$A:$A,A416))</f>
        <v/>
      </c>
      <c r="F416" s="20">
        <f>IF(A416="","",(YEAR(D416)-YEAR(E416))*12+MONTH(D416)-MONTH(E416))</f>
        <v/>
      </c>
      <c r="G416" s="20">
        <f>IF(A416="","",IF(COUNTIFS($A$2:A416,A416,$D$2:D416,D416)=1,1,0))</f>
        <v/>
      </c>
    </row>
    <row r="417">
      <c r="A417" t="inlineStr">
        <is>
          <t>C0367</t>
        </is>
      </c>
      <c r="B417" s="17" t="n">
        <v>46084</v>
      </c>
      <c r="C417" s="18" t="n">
        <v>204</v>
      </c>
      <c r="D417" s="19">
        <f>IF(B417="","",DATE(YEAR(B417),MONTH(B417),1))</f>
        <v/>
      </c>
      <c r="E417" s="19">
        <f>IF(A417="","",_xlfn.MINIFS($D:$D,$A:$A,A417))</f>
        <v/>
      </c>
      <c r="F417" s="20">
        <f>IF(A417="","",(YEAR(D417)-YEAR(E417))*12+MONTH(D417)-MONTH(E417))</f>
        <v/>
      </c>
      <c r="G417" s="20">
        <f>IF(A417="","",IF(COUNTIFS($A$2:A417,A417,$D$2:D417,D417)=1,1,0))</f>
        <v/>
      </c>
    </row>
    <row r="418">
      <c r="A418" t="inlineStr">
        <is>
          <t>C0066</t>
        </is>
      </c>
      <c r="B418" s="17" t="n">
        <v>46085</v>
      </c>
      <c r="C418" s="18" t="n">
        <v>60</v>
      </c>
      <c r="D418" s="19">
        <f>IF(B418="","",DATE(YEAR(B418),MONTH(B418),1))</f>
        <v/>
      </c>
      <c r="E418" s="19">
        <f>IF(A418="","",_xlfn.MINIFS($D:$D,$A:$A,A418))</f>
        <v/>
      </c>
      <c r="F418" s="20">
        <f>IF(A418="","",(YEAR(D418)-YEAR(E418))*12+MONTH(D418)-MONTH(E418))</f>
        <v/>
      </c>
      <c r="G418" s="20">
        <f>IF(A418="","",IF(COUNTIFS($A$2:A418,A418,$D$2:D418,D418)=1,1,0))</f>
        <v/>
      </c>
    </row>
    <row r="419">
      <c r="A419" t="inlineStr">
        <is>
          <t>C0086</t>
        </is>
      </c>
      <c r="B419" s="17" t="n">
        <v>46085</v>
      </c>
      <c r="C419" s="18" t="n">
        <v>256</v>
      </c>
      <c r="D419" s="19">
        <f>IF(B419="","",DATE(YEAR(B419),MONTH(B419),1))</f>
        <v/>
      </c>
      <c r="E419" s="19">
        <f>IF(A419="","",_xlfn.MINIFS($D:$D,$A:$A,A419))</f>
        <v/>
      </c>
      <c r="F419" s="20">
        <f>IF(A419="","",(YEAR(D419)-YEAR(E419))*12+MONTH(D419)-MONTH(E419))</f>
        <v/>
      </c>
      <c r="G419" s="20">
        <f>IF(A419="","",IF(COUNTIFS($A$2:A419,A419,$D$2:D419,D419)=1,1,0))</f>
        <v/>
      </c>
    </row>
    <row r="420">
      <c r="A420" t="inlineStr">
        <is>
          <t>C0096</t>
        </is>
      </c>
      <c r="B420" s="17" t="n">
        <v>46085</v>
      </c>
      <c r="C420" s="18" t="n">
        <v>246</v>
      </c>
      <c r="D420" s="19">
        <f>IF(B420="","",DATE(YEAR(B420),MONTH(B420),1))</f>
        <v/>
      </c>
      <c r="E420" s="19">
        <f>IF(A420="","",_xlfn.MINIFS($D:$D,$A:$A,A420))</f>
        <v/>
      </c>
      <c r="F420" s="20">
        <f>IF(A420="","",(YEAR(D420)-YEAR(E420))*12+MONTH(D420)-MONTH(E420))</f>
        <v/>
      </c>
      <c r="G420" s="20">
        <f>IF(A420="","",IF(COUNTIFS($A$2:A420,A420,$D$2:D420,D420)=1,1,0))</f>
        <v/>
      </c>
    </row>
    <row r="421">
      <c r="A421" t="inlineStr">
        <is>
          <t>C0240</t>
        </is>
      </c>
      <c r="B421" s="17" t="n">
        <v>46085</v>
      </c>
      <c r="C421" s="18" t="n">
        <v>210</v>
      </c>
      <c r="D421" s="19">
        <f>IF(B421="","",DATE(YEAR(B421),MONTH(B421),1))</f>
        <v/>
      </c>
      <c r="E421" s="19">
        <f>IF(A421="","",_xlfn.MINIFS($D:$D,$A:$A,A421))</f>
        <v/>
      </c>
      <c r="F421" s="20">
        <f>IF(A421="","",(YEAR(D421)-YEAR(E421))*12+MONTH(D421)-MONTH(E421))</f>
        <v/>
      </c>
      <c r="G421" s="20">
        <f>IF(A421="","",IF(COUNTIFS($A$2:A421,A421,$D$2:D421,D421)=1,1,0))</f>
        <v/>
      </c>
    </row>
    <row r="422">
      <c r="A422" t="inlineStr">
        <is>
          <t>C0285</t>
        </is>
      </c>
      <c r="B422" s="17" t="n">
        <v>46085</v>
      </c>
      <c r="C422" s="18" t="n">
        <v>242</v>
      </c>
      <c r="D422" s="19">
        <f>IF(B422="","",DATE(YEAR(B422),MONTH(B422),1))</f>
        <v/>
      </c>
      <c r="E422" s="19">
        <f>IF(A422="","",_xlfn.MINIFS($D:$D,$A:$A,A422))</f>
        <v/>
      </c>
      <c r="F422" s="20">
        <f>IF(A422="","",(YEAR(D422)-YEAR(E422))*12+MONTH(D422)-MONTH(E422))</f>
        <v/>
      </c>
      <c r="G422" s="20">
        <f>IF(A422="","",IF(COUNTIFS($A$2:A422,A422,$D$2:D422,D422)=1,1,0))</f>
        <v/>
      </c>
    </row>
    <row r="423">
      <c r="A423" t="inlineStr">
        <is>
          <t>C0290</t>
        </is>
      </c>
      <c r="B423" s="17" t="n">
        <v>46085</v>
      </c>
      <c r="C423" s="18" t="n">
        <v>265</v>
      </c>
      <c r="D423" s="19">
        <f>IF(B423="","",DATE(YEAR(B423),MONTH(B423),1))</f>
        <v/>
      </c>
      <c r="E423" s="19">
        <f>IF(A423="","",_xlfn.MINIFS($D:$D,$A:$A,A423))</f>
        <v/>
      </c>
      <c r="F423" s="20">
        <f>IF(A423="","",(YEAR(D423)-YEAR(E423))*12+MONTH(D423)-MONTH(E423))</f>
        <v/>
      </c>
      <c r="G423" s="20">
        <f>IF(A423="","",IF(COUNTIFS($A$2:A423,A423,$D$2:D423,D423)=1,1,0))</f>
        <v/>
      </c>
    </row>
    <row r="424">
      <c r="A424" t="inlineStr">
        <is>
          <t>C0304</t>
        </is>
      </c>
      <c r="B424" s="17" t="n">
        <v>46085</v>
      </c>
      <c r="C424" s="18" t="n">
        <v>249</v>
      </c>
      <c r="D424" s="19">
        <f>IF(B424="","",DATE(YEAR(B424),MONTH(B424),1))</f>
        <v/>
      </c>
      <c r="E424" s="19">
        <f>IF(A424="","",_xlfn.MINIFS($D:$D,$A:$A,A424))</f>
        <v/>
      </c>
      <c r="F424" s="20">
        <f>IF(A424="","",(YEAR(D424)-YEAR(E424))*12+MONTH(D424)-MONTH(E424))</f>
        <v/>
      </c>
      <c r="G424" s="20">
        <f>IF(A424="","",IF(COUNTIFS($A$2:A424,A424,$D$2:D424,D424)=1,1,0))</f>
        <v/>
      </c>
    </row>
    <row r="425">
      <c r="A425" t="inlineStr">
        <is>
          <t>C0317</t>
        </is>
      </c>
      <c r="B425" s="17" t="n">
        <v>46085</v>
      </c>
      <c r="C425" s="18" t="n">
        <v>213</v>
      </c>
      <c r="D425" s="19">
        <f>IF(B425="","",DATE(YEAR(B425),MONTH(B425),1))</f>
        <v/>
      </c>
      <c r="E425" s="19">
        <f>IF(A425="","",_xlfn.MINIFS($D:$D,$A:$A,A425))</f>
        <v/>
      </c>
      <c r="F425" s="20">
        <f>IF(A425="","",(YEAR(D425)-YEAR(E425))*12+MONTH(D425)-MONTH(E425))</f>
        <v/>
      </c>
      <c r="G425" s="20">
        <f>IF(A425="","",IF(COUNTIFS($A$2:A425,A425,$D$2:D425,D425)=1,1,0))</f>
        <v/>
      </c>
    </row>
    <row r="426">
      <c r="A426" t="inlineStr">
        <is>
          <t>C0336</t>
        </is>
      </c>
      <c r="B426" s="17" t="n">
        <v>46085</v>
      </c>
      <c r="C426" s="18" t="n">
        <v>168</v>
      </c>
      <c r="D426" s="19">
        <f>IF(B426="","",DATE(YEAR(B426),MONTH(B426),1))</f>
        <v/>
      </c>
      <c r="E426" s="19">
        <f>IF(A426="","",_xlfn.MINIFS($D:$D,$A:$A,A426))</f>
        <v/>
      </c>
      <c r="F426" s="20">
        <f>IF(A426="","",(YEAR(D426)-YEAR(E426))*12+MONTH(D426)-MONTH(E426))</f>
        <v/>
      </c>
      <c r="G426" s="20">
        <f>IF(A426="","",IF(COUNTIFS($A$2:A426,A426,$D$2:D426,D426)=1,1,0))</f>
        <v/>
      </c>
    </row>
    <row r="427">
      <c r="A427" t="inlineStr">
        <is>
          <t>C0403</t>
        </is>
      </c>
      <c r="B427" s="17" t="n">
        <v>46085</v>
      </c>
      <c r="C427" s="18" t="n">
        <v>166</v>
      </c>
      <c r="D427" s="19">
        <f>IF(B427="","",DATE(YEAR(B427),MONTH(B427),1))</f>
        <v/>
      </c>
      <c r="E427" s="19">
        <f>IF(A427="","",_xlfn.MINIFS($D:$D,$A:$A,A427))</f>
        <v/>
      </c>
      <c r="F427" s="20">
        <f>IF(A427="","",(YEAR(D427)-YEAR(E427))*12+MONTH(D427)-MONTH(E427))</f>
        <v/>
      </c>
      <c r="G427" s="20">
        <f>IF(A427="","",IF(COUNTIFS($A$2:A427,A427,$D$2:D427,D427)=1,1,0))</f>
        <v/>
      </c>
    </row>
    <row r="428">
      <c r="A428" t="inlineStr">
        <is>
          <t>C0121</t>
        </is>
      </c>
      <c r="B428" s="17" t="n">
        <v>46086</v>
      </c>
      <c r="C428" s="18" t="n">
        <v>232</v>
      </c>
      <c r="D428" s="19">
        <f>IF(B428="","",DATE(YEAR(B428),MONTH(B428),1))</f>
        <v/>
      </c>
      <c r="E428" s="19">
        <f>IF(A428="","",_xlfn.MINIFS($D:$D,$A:$A,A428))</f>
        <v/>
      </c>
      <c r="F428" s="20">
        <f>IF(A428="","",(YEAR(D428)-YEAR(E428))*12+MONTH(D428)-MONTH(E428))</f>
        <v/>
      </c>
      <c r="G428" s="20">
        <f>IF(A428="","",IF(COUNTIFS($A$2:A428,A428,$D$2:D428,D428)=1,1,0))</f>
        <v/>
      </c>
    </row>
    <row r="429">
      <c r="A429" t="inlineStr">
        <is>
          <t>C0272</t>
        </is>
      </c>
      <c r="B429" s="17" t="n">
        <v>46086</v>
      </c>
      <c r="C429" s="18" t="n">
        <v>87</v>
      </c>
      <c r="D429" s="19">
        <f>IF(B429="","",DATE(YEAR(B429),MONTH(B429),1))</f>
        <v/>
      </c>
      <c r="E429" s="19">
        <f>IF(A429="","",_xlfn.MINIFS($D:$D,$A:$A,A429))</f>
        <v/>
      </c>
      <c r="F429" s="20">
        <f>IF(A429="","",(YEAR(D429)-YEAR(E429))*12+MONTH(D429)-MONTH(E429))</f>
        <v/>
      </c>
      <c r="G429" s="20">
        <f>IF(A429="","",IF(COUNTIFS($A$2:A429,A429,$D$2:D429,D429)=1,1,0))</f>
        <v/>
      </c>
    </row>
    <row r="430">
      <c r="A430" t="inlineStr">
        <is>
          <t>C0287</t>
        </is>
      </c>
      <c r="B430" s="17" t="n">
        <v>46086</v>
      </c>
      <c r="C430" s="18" t="n">
        <v>337</v>
      </c>
      <c r="D430" s="19">
        <f>IF(B430="","",DATE(YEAR(B430),MONTH(B430),1))</f>
        <v/>
      </c>
      <c r="E430" s="19">
        <f>IF(A430="","",_xlfn.MINIFS($D:$D,$A:$A,A430))</f>
        <v/>
      </c>
      <c r="F430" s="20">
        <f>IF(A430="","",(YEAR(D430)-YEAR(E430))*12+MONTH(D430)-MONTH(E430))</f>
        <v/>
      </c>
      <c r="G430" s="20">
        <f>IF(A430="","",IF(COUNTIFS($A$2:A430,A430,$D$2:D430,D430)=1,1,0))</f>
        <v/>
      </c>
    </row>
    <row r="431">
      <c r="A431" t="inlineStr">
        <is>
          <t>C0344</t>
        </is>
      </c>
      <c r="B431" s="17" t="n">
        <v>46086</v>
      </c>
      <c r="C431" s="18" t="n">
        <v>77</v>
      </c>
      <c r="D431" s="19">
        <f>IF(B431="","",DATE(YEAR(B431),MONTH(B431),1))</f>
        <v/>
      </c>
      <c r="E431" s="19">
        <f>IF(A431="","",_xlfn.MINIFS($D:$D,$A:$A,A431))</f>
        <v/>
      </c>
      <c r="F431" s="20">
        <f>IF(A431="","",(YEAR(D431)-YEAR(E431))*12+MONTH(D431)-MONTH(E431))</f>
        <v/>
      </c>
      <c r="G431" s="20">
        <f>IF(A431="","",IF(COUNTIFS($A$2:A431,A431,$D$2:D431,D431)=1,1,0))</f>
        <v/>
      </c>
    </row>
    <row r="432">
      <c r="A432" t="inlineStr">
        <is>
          <t>C0378</t>
        </is>
      </c>
      <c r="B432" s="17" t="n">
        <v>46086</v>
      </c>
      <c r="C432" s="18" t="n">
        <v>249</v>
      </c>
      <c r="D432" s="19">
        <f>IF(B432="","",DATE(YEAR(B432),MONTH(B432),1))</f>
        <v/>
      </c>
      <c r="E432" s="19">
        <f>IF(A432="","",_xlfn.MINIFS($D:$D,$A:$A,A432))</f>
        <v/>
      </c>
      <c r="F432" s="20">
        <f>IF(A432="","",(YEAR(D432)-YEAR(E432))*12+MONTH(D432)-MONTH(E432))</f>
        <v/>
      </c>
      <c r="G432" s="20">
        <f>IF(A432="","",IF(COUNTIFS($A$2:A432,A432,$D$2:D432,D432)=1,1,0))</f>
        <v/>
      </c>
    </row>
    <row r="433">
      <c r="A433" t="inlineStr">
        <is>
          <t>C0382</t>
        </is>
      </c>
      <c r="B433" s="17" t="n">
        <v>46086</v>
      </c>
      <c r="C433" s="18" t="n">
        <v>258</v>
      </c>
      <c r="D433" s="19">
        <f>IF(B433="","",DATE(YEAR(B433),MONTH(B433),1))</f>
        <v/>
      </c>
      <c r="E433" s="19">
        <f>IF(A433="","",_xlfn.MINIFS($D:$D,$A:$A,A433))</f>
        <v/>
      </c>
      <c r="F433" s="20">
        <f>IF(A433="","",(YEAR(D433)-YEAR(E433))*12+MONTH(D433)-MONTH(E433))</f>
        <v/>
      </c>
      <c r="G433" s="20">
        <f>IF(A433="","",IF(COUNTIFS($A$2:A433,A433,$D$2:D433,D433)=1,1,0))</f>
        <v/>
      </c>
    </row>
    <row r="434">
      <c r="A434" t="inlineStr">
        <is>
          <t>C0021</t>
        </is>
      </c>
      <c r="B434" s="17" t="n">
        <v>46087</v>
      </c>
      <c r="C434" s="18" t="n">
        <v>236</v>
      </c>
      <c r="D434" s="19">
        <f>IF(B434="","",DATE(YEAR(B434),MONTH(B434),1))</f>
        <v/>
      </c>
      <c r="E434" s="19">
        <f>IF(A434="","",_xlfn.MINIFS($D:$D,$A:$A,A434))</f>
        <v/>
      </c>
      <c r="F434" s="20">
        <f>IF(A434="","",(YEAR(D434)-YEAR(E434))*12+MONTH(D434)-MONTH(E434))</f>
        <v/>
      </c>
      <c r="G434" s="20">
        <f>IF(A434="","",IF(COUNTIFS($A$2:A434,A434,$D$2:D434,D434)=1,1,0))</f>
        <v/>
      </c>
    </row>
    <row r="435">
      <c r="A435" t="inlineStr">
        <is>
          <t>C0167</t>
        </is>
      </c>
      <c r="B435" s="17" t="n">
        <v>46087</v>
      </c>
      <c r="C435" s="18" t="n">
        <v>422</v>
      </c>
      <c r="D435" s="19">
        <f>IF(B435="","",DATE(YEAR(B435),MONTH(B435),1))</f>
        <v/>
      </c>
      <c r="E435" s="19">
        <f>IF(A435="","",_xlfn.MINIFS($D:$D,$A:$A,A435))</f>
        <v/>
      </c>
      <c r="F435" s="20">
        <f>IF(A435="","",(YEAR(D435)-YEAR(E435))*12+MONTH(D435)-MONTH(E435))</f>
        <v/>
      </c>
      <c r="G435" s="20">
        <f>IF(A435="","",IF(COUNTIFS($A$2:A435,A435,$D$2:D435,D435)=1,1,0))</f>
        <v/>
      </c>
    </row>
    <row r="436">
      <c r="A436" t="inlineStr">
        <is>
          <t>C0181</t>
        </is>
      </c>
      <c r="B436" s="17" t="n">
        <v>46087</v>
      </c>
      <c r="C436" s="18" t="n">
        <v>137</v>
      </c>
      <c r="D436" s="19">
        <f>IF(B436="","",DATE(YEAR(B436),MONTH(B436),1))</f>
        <v/>
      </c>
      <c r="E436" s="19">
        <f>IF(A436="","",_xlfn.MINIFS($D:$D,$A:$A,A436))</f>
        <v/>
      </c>
      <c r="F436" s="20">
        <f>IF(A436="","",(YEAR(D436)-YEAR(E436))*12+MONTH(D436)-MONTH(E436))</f>
        <v/>
      </c>
      <c r="G436" s="20">
        <f>IF(A436="","",IF(COUNTIFS($A$2:A436,A436,$D$2:D436,D436)=1,1,0))</f>
        <v/>
      </c>
    </row>
    <row r="437">
      <c r="A437" t="inlineStr">
        <is>
          <t>C0184</t>
        </is>
      </c>
      <c r="B437" s="17" t="n">
        <v>46087</v>
      </c>
      <c r="C437" s="18" t="n">
        <v>161</v>
      </c>
      <c r="D437" s="19">
        <f>IF(B437="","",DATE(YEAR(B437),MONTH(B437),1))</f>
        <v/>
      </c>
      <c r="E437" s="19">
        <f>IF(A437="","",_xlfn.MINIFS($D:$D,$A:$A,A437))</f>
        <v/>
      </c>
      <c r="F437" s="20">
        <f>IF(A437="","",(YEAR(D437)-YEAR(E437))*12+MONTH(D437)-MONTH(E437))</f>
        <v/>
      </c>
      <c r="G437" s="20">
        <f>IF(A437="","",IF(COUNTIFS($A$2:A437,A437,$D$2:D437,D437)=1,1,0))</f>
        <v/>
      </c>
    </row>
    <row r="438">
      <c r="A438" t="inlineStr">
        <is>
          <t>C0275</t>
        </is>
      </c>
      <c r="B438" s="17" t="n">
        <v>46087</v>
      </c>
      <c r="C438" s="18" t="n">
        <v>331</v>
      </c>
      <c r="D438" s="19">
        <f>IF(B438="","",DATE(YEAR(B438),MONTH(B438),1))</f>
        <v/>
      </c>
      <c r="E438" s="19">
        <f>IF(A438="","",_xlfn.MINIFS($D:$D,$A:$A,A438))</f>
        <v/>
      </c>
      <c r="F438" s="20">
        <f>IF(A438="","",(YEAR(D438)-YEAR(E438))*12+MONTH(D438)-MONTH(E438))</f>
        <v/>
      </c>
      <c r="G438" s="20">
        <f>IF(A438="","",IF(COUNTIFS($A$2:A438,A438,$D$2:D438,D438)=1,1,0))</f>
        <v/>
      </c>
    </row>
    <row r="439">
      <c r="A439" t="inlineStr">
        <is>
          <t>C0306</t>
        </is>
      </c>
      <c r="B439" s="17" t="n">
        <v>46087</v>
      </c>
      <c r="C439" s="18" t="n">
        <v>213</v>
      </c>
      <c r="D439" s="19">
        <f>IF(B439="","",DATE(YEAR(B439),MONTH(B439),1))</f>
        <v/>
      </c>
      <c r="E439" s="19">
        <f>IF(A439="","",_xlfn.MINIFS($D:$D,$A:$A,A439))</f>
        <v/>
      </c>
      <c r="F439" s="20">
        <f>IF(A439="","",(YEAR(D439)-YEAR(E439))*12+MONTH(D439)-MONTH(E439))</f>
        <v/>
      </c>
      <c r="G439" s="20">
        <f>IF(A439="","",IF(COUNTIFS($A$2:A439,A439,$D$2:D439,D439)=1,1,0))</f>
        <v/>
      </c>
    </row>
    <row r="440">
      <c r="A440" t="inlineStr">
        <is>
          <t>C0359</t>
        </is>
      </c>
      <c r="B440" s="17" t="n">
        <v>46087</v>
      </c>
      <c r="C440" s="18" t="n">
        <v>335</v>
      </c>
      <c r="D440" s="19">
        <f>IF(B440="","",DATE(YEAR(B440),MONTH(B440),1))</f>
        <v/>
      </c>
      <c r="E440" s="19">
        <f>IF(A440="","",_xlfn.MINIFS($D:$D,$A:$A,A440))</f>
        <v/>
      </c>
      <c r="F440" s="20">
        <f>IF(A440="","",(YEAR(D440)-YEAR(E440))*12+MONTH(D440)-MONTH(E440))</f>
        <v/>
      </c>
      <c r="G440" s="20">
        <f>IF(A440="","",IF(COUNTIFS($A$2:A440,A440,$D$2:D440,D440)=1,1,0))</f>
        <v/>
      </c>
    </row>
    <row r="441">
      <c r="A441" t="inlineStr">
        <is>
          <t>C0363</t>
        </is>
      </c>
      <c r="B441" s="17" t="n">
        <v>46087</v>
      </c>
      <c r="C441" s="18" t="n">
        <v>168</v>
      </c>
      <c r="D441" s="19">
        <f>IF(B441="","",DATE(YEAR(B441),MONTH(B441),1))</f>
        <v/>
      </c>
      <c r="E441" s="19">
        <f>IF(A441="","",_xlfn.MINIFS($D:$D,$A:$A,A441))</f>
        <v/>
      </c>
      <c r="F441" s="20">
        <f>IF(A441="","",(YEAR(D441)-YEAR(E441))*12+MONTH(D441)-MONTH(E441))</f>
        <v/>
      </c>
      <c r="G441" s="20">
        <f>IF(A441="","",IF(COUNTIFS($A$2:A441,A441,$D$2:D441,D441)=1,1,0))</f>
        <v/>
      </c>
    </row>
    <row r="442">
      <c r="A442" t="inlineStr">
        <is>
          <t>C0366</t>
        </is>
      </c>
      <c r="B442" s="17" t="n">
        <v>46087</v>
      </c>
      <c r="C442" s="18" t="n">
        <v>297</v>
      </c>
      <c r="D442" s="19">
        <f>IF(B442="","",DATE(YEAR(B442),MONTH(B442),1))</f>
        <v/>
      </c>
      <c r="E442" s="19">
        <f>IF(A442="","",_xlfn.MINIFS($D:$D,$A:$A,A442))</f>
        <v/>
      </c>
      <c r="F442" s="20">
        <f>IF(A442="","",(YEAR(D442)-YEAR(E442))*12+MONTH(D442)-MONTH(E442))</f>
        <v/>
      </c>
      <c r="G442" s="20">
        <f>IF(A442="","",IF(COUNTIFS($A$2:A442,A442,$D$2:D442,D442)=1,1,0))</f>
        <v/>
      </c>
    </row>
    <row r="443">
      <c r="A443" t="inlineStr">
        <is>
          <t>C0368</t>
        </is>
      </c>
      <c r="B443" s="17" t="n">
        <v>46087</v>
      </c>
      <c r="C443" s="18" t="n">
        <v>273</v>
      </c>
      <c r="D443" s="19">
        <f>IF(B443="","",DATE(YEAR(B443),MONTH(B443),1))</f>
        <v/>
      </c>
      <c r="E443" s="19">
        <f>IF(A443="","",_xlfn.MINIFS($D:$D,$A:$A,A443))</f>
        <v/>
      </c>
      <c r="F443" s="20">
        <f>IF(A443="","",(YEAR(D443)-YEAR(E443))*12+MONTH(D443)-MONTH(E443))</f>
        <v/>
      </c>
      <c r="G443" s="20">
        <f>IF(A443="","",IF(COUNTIFS($A$2:A443,A443,$D$2:D443,D443)=1,1,0))</f>
        <v/>
      </c>
    </row>
    <row r="444">
      <c r="A444" t="inlineStr">
        <is>
          <t>C0369</t>
        </is>
      </c>
      <c r="B444" s="17" t="n">
        <v>46087</v>
      </c>
      <c r="C444" s="18" t="n">
        <v>251</v>
      </c>
      <c r="D444" s="19">
        <f>IF(B444="","",DATE(YEAR(B444),MONTH(B444),1))</f>
        <v/>
      </c>
      <c r="E444" s="19">
        <f>IF(A444="","",_xlfn.MINIFS($D:$D,$A:$A,A444))</f>
        <v/>
      </c>
      <c r="F444" s="20">
        <f>IF(A444="","",(YEAR(D444)-YEAR(E444))*12+MONTH(D444)-MONTH(E444))</f>
        <v/>
      </c>
      <c r="G444" s="20">
        <f>IF(A444="","",IF(COUNTIFS($A$2:A444,A444,$D$2:D444,D444)=1,1,0))</f>
        <v/>
      </c>
    </row>
    <row r="445">
      <c r="A445" t="inlineStr">
        <is>
          <t>C0062</t>
        </is>
      </c>
      <c r="B445" s="17" t="n">
        <v>46088</v>
      </c>
      <c r="C445" s="18" t="n">
        <v>217</v>
      </c>
      <c r="D445" s="19">
        <f>IF(B445="","",DATE(YEAR(B445),MONTH(B445),1))</f>
        <v/>
      </c>
      <c r="E445" s="19">
        <f>IF(A445="","",_xlfn.MINIFS($D:$D,$A:$A,A445))</f>
        <v/>
      </c>
      <c r="F445" s="20">
        <f>IF(A445="","",(YEAR(D445)-YEAR(E445))*12+MONTH(D445)-MONTH(E445))</f>
        <v/>
      </c>
      <c r="G445" s="20">
        <f>IF(A445="","",IF(COUNTIFS($A$2:A445,A445,$D$2:D445,D445)=1,1,0))</f>
        <v/>
      </c>
    </row>
    <row r="446">
      <c r="A446" t="inlineStr">
        <is>
          <t>C0144</t>
        </is>
      </c>
      <c r="B446" s="17" t="n">
        <v>46088</v>
      </c>
      <c r="C446" s="18" t="n">
        <v>194</v>
      </c>
      <c r="D446" s="19">
        <f>IF(B446="","",DATE(YEAR(B446),MONTH(B446),1))</f>
        <v/>
      </c>
      <c r="E446" s="19">
        <f>IF(A446="","",_xlfn.MINIFS($D:$D,$A:$A,A446))</f>
        <v/>
      </c>
      <c r="F446" s="20">
        <f>IF(A446="","",(YEAR(D446)-YEAR(E446))*12+MONTH(D446)-MONTH(E446))</f>
        <v/>
      </c>
      <c r="G446" s="20">
        <f>IF(A446="","",IF(COUNTIFS($A$2:A446,A446,$D$2:D446,D446)=1,1,0))</f>
        <v/>
      </c>
    </row>
    <row r="447">
      <c r="A447" t="inlineStr">
        <is>
          <t>C0203</t>
        </is>
      </c>
      <c r="B447" s="17" t="n">
        <v>46088</v>
      </c>
      <c r="C447" s="18" t="n">
        <v>266</v>
      </c>
      <c r="D447" s="19">
        <f>IF(B447="","",DATE(YEAR(B447),MONTH(B447),1))</f>
        <v/>
      </c>
      <c r="E447" s="19">
        <f>IF(A447="","",_xlfn.MINIFS($D:$D,$A:$A,A447))</f>
        <v/>
      </c>
      <c r="F447" s="20">
        <f>IF(A447="","",(YEAR(D447)-YEAR(E447))*12+MONTH(D447)-MONTH(E447))</f>
        <v/>
      </c>
      <c r="G447" s="20">
        <f>IF(A447="","",IF(COUNTIFS($A$2:A447,A447,$D$2:D447,D447)=1,1,0))</f>
        <v/>
      </c>
    </row>
    <row r="448">
      <c r="A448" t="inlineStr">
        <is>
          <t>C0215</t>
        </is>
      </c>
      <c r="B448" s="17" t="n">
        <v>46088</v>
      </c>
      <c r="C448" s="18" t="n">
        <v>240</v>
      </c>
      <c r="D448" s="19">
        <f>IF(B448="","",DATE(YEAR(B448),MONTH(B448),1))</f>
        <v/>
      </c>
      <c r="E448" s="19">
        <f>IF(A448="","",_xlfn.MINIFS($D:$D,$A:$A,A448))</f>
        <v/>
      </c>
      <c r="F448" s="20">
        <f>IF(A448="","",(YEAR(D448)-YEAR(E448))*12+MONTH(D448)-MONTH(E448))</f>
        <v/>
      </c>
      <c r="G448" s="20">
        <f>IF(A448="","",IF(COUNTIFS($A$2:A448,A448,$D$2:D448,D448)=1,1,0))</f>
        <v/>
      </c>
    </row>
    <row r="449">
      <c r="A449" t="inlineStr">
        <is>
          <t>C0238</t>
        </is>
      </c>
      <c r="B449" s="17" t="n">
        <v>46088</v>
      </c>
      <c r="C449" s="18" t="n">
        <v>295</v>
      </c>
      <c r="D449" s="19">
        <f>IF(B449="","",DATE(YEAR(B449),MONTH(B449),1))</f>
        <v/>
      </c>
      <c r="E449" s="19">
        <f>IF(A449="","",_xlfn.MINIFS($D:$D,$A:$A,A449))</f>
        <v/>
      </c>
      <c r="F449" s="20">
        <f>IF(A449="","",(YEAR(D449)-YEAR(E449))*12+MONTH(D449)-MONTH(E449))</f>
        <v/>
      </c>
      <c r="G449" s="20">
        <f>IF(A449="","",IF(COUNTIFS($A$2:A449,A449,$D$2:D449,D449)=1,1,0))</f>
        <v/>
      </c>
    </row>
    <row r="450">
      <c r="A450" t="inlineStr">
        <is>
          <t>C0274</t>
        </is>
      </c>
      <c r="B450" s="17" t="n">
        <v>46088</v>
      </c>
      <c r="C450" s="18" t="n">
        <v>204</v>
      </c>
      <c r="D450" s="19">
        <f>IF(B450="","",DATE(YEAR(B450),MONTH(B450),1))</f>
        <v/>
      </c>
      <c r="E450" s="19">
        <f>IF(A450="","",_xlfn.MINIFS($D:$D,$A:$A,A450))</f>
        <v/>
      </c>
      <c r="F450" s="20">
        <f>IF(A450="","",(YEAR(D450)-YEAR(E450))*12+MONTH(D450)-MONTH(E450))</f>
        <v/>
      </c>
      <c r="G450" s="20">
        <f>IF(A450="","",IF(COUNTIFS($A$2:A450,A450,$D$2:D450,D450)=1,1,0))</f>
        <v/>
      </c>
    </row>
    <row r="451">
      <c r="A451" t="inlineStr">
        <is>
          <t>C0276</t>
        </is>
      </c>
      <c r="B451" s="17" t="n">
        <v>46088</v>
      </c>
      <c r="C451" s="18" t="n">
        <v>180</v>
      </c>
      <c r="D451" s="19">
        <f>IF(B451="","",DATE(YEAR(B451),MONTH(B451),1))</f>
        <v/>
      </c>
      <c r="E451" s="19">
        <f>IF(A451="","",_xlfn.MINIFS($D:$D,$A:$A,A451))</f>
        <v/>
      </c>
      <c r="F451" s="20">
        <f>IF(A451="","",(YEAR(D451)-YEAR(E451))*12+MONTH(D451)-MONTH(E451))</f>
        <v/>
      </c>
      <c r="G451" s="20">
        <f>IF(A451="","",IF(COUNTIFS($A$2:A451,A451,$D$2:D451,D451)=1,1,0))</f>
        <v/>
      </c>
    </row>
    <row r="452">
      <c r="A452" t="inlineStr">
        <is>
          <t>C0277</t>
        </is>
      </c>
      <c r="B452" s="17" t="n">
        <v>46088</v>
      </c>
      <c r="C452" s="18" t="n">
        <v>211</v>
      </c>
      <c r="D452" s="19">
        <f>IF(B452="","",DATE(YEAR(B452),MONTH(B452),1))</f>
        <v/>
      </c>
      <c r="E452" s="19">
        <f>IF(A452="","",_xlfn.MINIFS($D:$D,$A:$A,A452))</f>
        <v/>
      </c>
      <c r="F452" s="20">
        <f>IF(A452="","",(YEAR(D452)-YEAR(E452))*12+MONTH(D452)-MONTH(E452))</f>
        <v/>
      </c>
      <c r="G452" s="20">
        <f>IF(A452="","",IF(COUNTIFS($A$2:A452,A452,$D$2:D452,D452)=1,1,0))</f>
        <v/>
      </c>
    </row>
    <row r="453">
      <c r="A453" t="inlineStr">
        <is>
          <t>C0293</t>
        </is>
      </c>
      <c r="B453" s="17" t="n">
        <v>46088</v>
      </c>
      <c r="C453" s="18" t="n">
        <v>329</v>
      </c>
      <c r="D453" s="19">
        <f>IF(B453="","",DATE(YEAR(B453),MONTH(B453),1))</f>
        <v/>
      </c>
      <c r="E453" s="19">
        <f>IF(A453="","",_xlfn.MINIFS($D:$D,$A:$A,A453))</f>
        <v/>
      </c>
      <c r="F453" s="20">
        <f>IF(A453="","",(YEAR(D453)-YEAR(E453))*12+MONTH(D453)-MONTH(E453))</f>
        <v/>
      </c>
      <c r="G453" s="20">
        <f>IF(A453="","",IF(COUNTIFS($A$2:A453,A453,$D$2:D453,D453)=1,1,0))</f>
        <v/>
      </c>
    </row>
    <row r="454">
      <c r="A454" t="inlineStr">
        <is>
          <t>C0298</t>
        </is>
      </c>
      <c r="B454" s="17" t="n">
        <v>46088</v>
      </c>
      <c r="C454" s="18" t="n">
        <v>143</v>
      </c>
      <c r="D454" s="19">
        <f>IF(B454="","",DATE(YEAR(B454),MONTH(B454),1))</f>
        <v/>
      </c>
      <c r="E454" s="19">
        <f>IF(A454="","",_xlfn.MINIFS($D:$D,$A:$A,A454))</f>
        <v/>
      </c>
      <c r="F454" s="20">
        <f>IF(A454="","",(YEAR(D454)-YEAR(E454))*12+MONTH(D454)-MONTH(E454))</f>
        <v/>
      </c>
      <c r="G454" s="20">
        <f>IF(A454="","",IF(COUNTIFS($A$2:A454,A454,$D$2:D454,D454)=1,1,0))</f>
        <v/>
      </c>
    </row>
    <row r="455">
      <c r="A455" t="inlineStr">
        <is>
          <t>C0304</t>
        </is>
      </c>
      <c r="B455" s="17" t="n">
        <v>46088</v>
      </c>
      <c r="C455" s="18" t="n">
        <v>212</v>
      </c>
      <c r="D455" s="19">
        <f>IF(B455="","",DATE(YEAR(B455),MONTH(B455),1))</f>
        <v/>
      </c>
      <c r="E455" s="19">
        <f>IF(A455="","",_xlfn.MINIFS($D:$D,$A:$A,A455))</f>
        <v/>
      </c>
      <c r="F455" s="20">
        <f>IF(A455="","",(YEAR(D455)-YEAR(E455))*12+MONTH(D455)-MONTH(E455))</f>
        <v/>
      </c>
      <c r="G455" s="20">
        <f>IF(A455="","",IF(COUNTIFS($A$2:A455,A455,$D$2:D455,D455)=1,1,0))</f>
        <v/>
      </c>
    </row>
    <row r="456">
      <c r="A456" t="inlineStr">
        <is>
          <t>C0393</t>
        </is>
      </c>
      <c r="B456" s="17" t="n">
        <v>46088</v>
      </c>
      <c r="C456" s="18" t="n">
        <v>295</v>
      </c>
      <c r="D456" s="19">
        <f>IF(B456="","",DATE(YEAR(B456),MONTH(B456),1))</f>
        <v/>
      </c>
      <c r="E456" s="19">
        <f>IF(A456="","",_xlfn.MINIFS($D:$D,$A:$A,A456))</f>
        <v/>
      </c>
      <c r="F456" s="20">
        <f>IF(A456="","",(YEAR(D456)-YEAR(E456))*12+MONTH(D456)-MONTH(E456))</f>
        <v/>
      </c>
      <c r="G456" s="20">
        <f>IF(A456="","",IF(COUNTIFS($A$2:A456,A456,$D$2:D456,D456)=1,1,0))</f>
        <v/>
      </c>
    </row>
    <row r="457">
      <c r="A457" t="inlineStr">
        <is>
          <t>C0401</t>
        </is>
      </c>
      <c r="B457" s="17" t="n">
        <v>46088</v>
      </c>
      <c r="C457" s="18" t="n">
        <v>449</v>
      </c>
      <c r="D457" s="19">
        <f>IF(B457="","",DATE(YEAR(B457),MONTH(B457),1))</f>
        <v/>
      </c>
      <c r="E457" s="19">
        <f>IF(A457="","",_xlfn.MINIFS($D:$D,$A:$A,A457))</f>
        <v/>
      </c>
      <c r="F457" s="20">
        <f>IF(A457="","",(YEAR(D457)-YEAR(E457))*12+MONTH(D457)-MONTH(E457))</f>
        <v/>
      </c>
      <c r="G457" s="20">
        <f>IF(A457="","",IF(COUNTIFS($A$2:A457,A457,$D$2:D457,D457)=1,1,0))</f>
        <v/>
      </c>
    </row>
    <row r="458">
      <c r="A458" t="inlineStr">
        <is>
          <t>C0033</t>
        </is>
      </c>
      <c r="B458" s="17" t="n">
        <v>46089</v>
      </c>
      <c r="C458" s="18" t="n">
        <v>361</v>
      </c>
      <c r="D458" s="19">
        <f>IF(B458="","",DATE(YEAR(B458),MONTH(B458),1))</f>
        <v/>
      </c>
      <c r="E458" s="19">
        <f>IF(A458="","",_xlfn.MINIFS($D:$D,$A:$A,A458))</f>
        <v/>
      </c>
      <c r="F458" s="20">
        <f>IF(A458="","",(YEAR(D458)-YEAR(E458))*12+MONTH(D458)-MONTH(E458))</f>
        <v/>
      </c>
      <c r="G458" s="20">
        <f>IF(A458="","",IF(COUNTIFS($A$2:A458,A458,$D$2:D458,D458)=1,1,0))</f>
        <v/>
      </c>
    </row>
    <row r="459">
      <c r="A459" t="inlineStr">
        <is>
          <t>C0052</t>
        </is>
      </c>
      <c r="B459" s="17" t="n">
        <v>46089</v>
      </c>
      <c r="C459" s="18" t="n">
        <v>145</v>
      </c>
      <c r="D459" s="19">
        <f>IF(B459="","",DATE(YEAR(B459),MONTH(B459),1))</f>
        <v/>
      </c>
      <c r="E459" s="19">
        <f>IF(A459="","",_xlfn.MINIFS($D:$D,$A:$A,A459))</f>
        <v/>
      </c>
      <c r="F459" s="20">
        <f>IF(A459="","",(YEAR(D459)-YEAR(E459))*12+MONTH(D459)-MONTH(E459))</f>
        <v/>
      </c>
      <c r="G459" s="20">
        <f>IF(A459="","",IF(COUNTIFS($A$2:A459,A459,$D$2:D459,D459)=1,1,0))</f>
        <v/>
      </c>
    </row>
    <row r="460">
      <c r="A460" t="inlineStr">
        <is>
          <t>C0128</t>
        </is>
      </c>
      <c r="B460" s="17" t="n">
        <v>46089</v>
      </c>
      <c r="C460" s="18" t="n">
        <v>110</v>
      </c>
      <c r="D460" s="19">
        <f>IF(B460="","",DATE(YEAR(B460),MONTH(B460),1))</f>
        <v/>
      </c>
      <c r="E460" s="19">
        <f>IF(A460="","",_xlfn.MINIFS($D:$D,$A:$A,A460))</f>
        <v/>
      </c>
      <c r="F460" s="20">
        <f>IF(A460="","",(YEAR(D460)-YEAR(E460))*12+MONTH(D460)-MONTH(E460))</f>
        <v/>
      </c>
      <c r="G460" s="20">
        <f>IF(A460="","",IF(COUNTIFS($A$2:A460,A460,$D$2:D460,D460)=1,1,0))</f>
        <v/>
      </c>
    </row>
    <row r="461">
      <c r="A461" t="inlineStr">
        <is>
          <t>C0143</t>
        </is>
      </c>
      <c r="B461" s="17" t="n">
        <v>46089</v>
      </c>
      <c r="C461" s="18" t="n">
        <v>174</v>
      </c>
      <c r="D461" s="19">
        <f>IF(B461="","",DATE(YEAR(B461),MONTH(B461),1))</f>
        <v/>
      </c>
      <c r="E461" s="19">
        <f>IF(A461="","",_xlfn.MINIFS($D:$D,$A:$A,A461))</f>
        <v/>
      </c>
      <c r="F461" s="20">
        <f>IF(A461="","",(YEAR(D461)-YEAR(E461))*12+MONTH(D461)-MONTH(E461))</f>
        <v/>
      </c>
      <c r="G461" s="20">
        <f>IF(A461="","",IF(COUNTIFS($A$2:A461,A461,$D$2:D461,D461)=1,1,0))</f>
        <v/>
      </c>
    </row>
    <row r="462">
      <c r="A462" t="inlineStr">
        <is>
          <t>C0245</t>
        </is>
      </c>
      <c r="B462" s="17" t="n">
        <v>46089</v>
      </c>
      <c r="C462" s="18" t="n">
        <v>187</v>
      </c>
      <c r="D462" s="19">
        <f>IF(B462="","",DATE(YEAR(B462),MONTH(B462),1))</f>
        <v/>
      </c>
      <c r="E462" s="19">
        <f>IF(A462="","",_xlfn.MINIFS($D:$D,$A:$A,A462))</f>
        <v/>
      </c>
      <c r="F462" s="20">
        <f>IF(A462="","",(YEAR(D462)-YEAR(E462))*12+MONTH(D462)-MONTH(E462))</f>
        <v/>
      </c>
      <c r="G462" s="20">
        <f>IF(A462="","",IF(COUNTIFS($A$2:A462,A462,$D$2:D462,D462)=1,1,0))</f>
        <v/>
      </c>
    </row>
    <row r="463">
      <c r="A463" t="inlineStr">
        <is>
          <t>C0251</t>
        </is>
      </c>
      <c r="B463" s="17" t="n">
        <v>46089</v>
      </c>
      <c r="C463" s="18" t="n">
        <v>224</v>
      </c>
      <c r="D463" s="19">
        <f>IF(B463="","",DATE(YEAR(B463),MONTH(B463),1))</f>
        <v/>
      </c>
      <c r="E463" s="19">
        <f>IF(A463="","",_xlfn.MINIFS($D:$D,$A:$A,A463))</f>
        <v/>
      </c>
      <c r="F463" s="20">
        <f>IF(A463="","",(YEAR(D463)-YEAR(E463))*12+MONTH(D463)-MONTH(E463))</f>
        <v/>
      </c>
      <c r="G463" s="20">
        <f>IF(A463="","",IF(COUNTIFS($A$2:A463,A463,$D$2:D463,D463)=1,1,0))</f>
        <v/>
      </c>
    </row>
    <row r="464">
      <c r="A464" t="inlineStr">
        <is>
          <t>C0273</t>
        </is>
      </c>
      <c r="B464" s="17" t="n">
        <v>46089</v>
      </c>
      <c r="C464" s="18" t="n">
        <v>291</v>
      </c>
      <c r="D464" s="19">
        <f>IF(B464="","",DATE(YEAR(B464),MONTH(B464),1))</f>
        <v/>
      </c>
      <c r="E464" s="19">
        <f>IF(A464="","",_xlfn.MINIFS($D:$D,$A:$A,A464))</f>
        <v/>
      </c>
      <c r="F464" s="20">
        <f>IF(A464="","",(YEAR(D464)-YEAR(E464))*12+MONTH(D464)-MONTH(E464))</f>
        <v/>
      </c>
      <c r="G464" s="20">
        <f>IF(A464="","",IF(COUNTIFS($A$2:A464,A464,$D$2:D464,D464)=1,1,0))</f>
        <v/>
      </c>
    </row>
    <row r="465">
      <c r="A465" t="inlineStr">
        <is>
          <t>C0311</t>
        </is>
      </c>
      <c r="B465" s="17" t="n">
        <v>46089</v>
      </c>
      <c r="C465" s="18" t="n">
        <v>198</v>
      </c>
      <c r="D465" s="19">
        <f>IF(B465="","",DATE(YEAR(B465),MONTH(B465),1))</f>
        <v/>
      </c>
      <c r="E465" s="19">
        <f>IF(A465="","",_xlfn.MINIFS($D:$D,$A:$A,A465))</f>
        <v/>
      </c>
      <c r="F465" s="20">
        <f>IF(A465="","",(YEAR(D465)-YEAR(E465))*12+MONTH(D465)-MONTH(E465))</f>
        <v/>
      </c>
      <c r="G465" s="20">
        <f>IF(A465="","",IF(COUNTIFS($A$2:A465,A465,$D$2:D465,D465)=1,1,0))</f>
        <v/>
      </c>
    </row>
    <row r="466">
      <c r="A466" t="inlineStr">
        <is>
          <t>C0394</t>
        </is>
      </c>
      <c r="B466" s="17" t="n">
        <v>46089</v>
      </c>
      <c r="C466" s="18" t="n">
        <v>254</v>
      </c>
      <c r="D466" s="19">
        <f>IF(B466="","",DATE(YEAR(B466),MONTH(B466),1))</f>
        <v/>
      </c>
      <c r="E466" s="19">
        <f>IF(A466="","",_xlfn.MINIFS($D:$D,$A:$A,A466))</f>
        <v/>
      </c>
      <c r="F466" s="20">
        <f>IF(A466="","",(YEAR(D466)-YEAR(E466))*12+MONTH(D466)-MONTH(E466))</f>
        <v/>
      </c>
      <c r="G466" s="20">
        <f>IF(A466="","",IF(COUNTIFS($A$2:A466,A466,$D$2:D466,D466)=1,1,0))</f>
        <v/>
      </c>
    </row>
    <row r="467">
      <c r="A467" t="inlineStr">
        <is>
          <t>C0416</t>
        </is>
      </c>
      <c r="B467" s="17" t="n">
        <v>46089</v>
      </c>
      <c r="C467" s="18" t="n">
        <v>261</v>
      </c>
      <c r="D467" s="19">
        <f>IF(B467="","",DATE(YEAR(B467),MONTH(B467),1))</f>
        <v/>
      </c>
      <c r="E467" s="19">
        <f>IF(A467="","",_xlfn.MINIFS($D:$D,$A:$A,A467))</f>
        <v/>
      </c>
      <c r="F467" s="20">
        <f>IF(A467="","",(YEAR(D467)-YEAR(E467))*12+MONTH(D467)-MONTH(E467))</f>
        <v/>
      </c>
      <c r="G467" s="20">
        <f>IF(A467="","",IF(COUNTIFS($A$2:A467,A467,$D$2:D467,D467)=1,1,0))</f>
        <v/>
      </c>
    </row>
    <row r="468">
      <c r="A468" t="inlineStr">
        <is>
          <t>C0028</t>
        </is>
      </c>
      <c r="B468" s="17" t="n">
        <v>46090</v>
      </c>
      <c r="C468" s="18" t="n">
        <v>270</v>
      </c>
      <c r="D468" s="19">
        <f>IF(B468="","",DATE(YEAR(B468),MONTH(B468),1))</f>
        <v/>
      </c>
      <c r="E468" s="19">
        <f>IF(A468="","",_xlfn.MINIFS($D:$D,$A:$A,A468))</f>
        <v/>
      </c>
      <c r="F468" s="20">
        <f>IF(A468="","",(YEAR(D468)-YEAR(E468))*12+MONTH(D468)-MONTH(E468))</f>
        <v/>
      </c>
      <c r="G468" s="20">
        <f>IF(A468="","",IF(COUNTIFS($A$2:A468,A468,$D$2:D468,D468)=1,1,0))</f>
        <v/>
      </c>
    </row>
    <row r="469">
      <c r="A469" t="inlineStr">
        <is>
          <t>C0058</t>
        </is>
      </c>
      <c r="B469" s="17" t="n">
        <v>46090</v>
      </c>
      <c r="C469" s="18" t="n">
        <v>221</v>
      </c>
      <c r="D469" s="19">
        <f>IF(B469="","",DATE(YEAR(B469),MONTH(B469),1))</f>
        <v/>
      </c>
      <c r="E469" s="19">
        <f>IF(A469="","",_xlfn.MINIFS($D:$D,$A:$A,A469))</f>
        <v/>
      </c>
      <c r="F469" s="20">
        <f>IF(A469="","",(YEAR(D469)-YEAR(E469))*12+MONTH(D469)-MONTH(E469))</f>
        <v/>
      </c>
      <c r="G469" s="20">
        <f>IF(A469="","",IF(COUNTIFS($A$2:A469,A469,$D$2:D469,D469)=1,1,0))</f>
        <v/>
      </c>
    </row>
    <row r="470">
      <c r="A470" t="inlineStr">
        <is>
          <t>C0062</t>
        </is>
      </c>
      <c r="B470" s="17" t="n">
        <v>46090</v>
      </c>
      <c r="C470" s="18" t="n">
        <v>225</v>
      </c>
      <c r="D470" s="19">
        <f>IF(B470="","",DATE(YEAR(B470),MONTH(B470),1))</f>
        <v/>
      </c>
      <c r="E470" s="19">
        <f>IF(A470="","",_xlfn.MINIFS($D:$D,$A:$A,A470))</f>
        <v/>
      </c>
      <c r="F470" s="20">
        <f>IF(A470="","",(YEAR(D470)-YEAR(E470))*12+MONTH(D470)-MONTH(E470))</f>
        <v/>
      </c>
      <c r="G470" s="20">
        <f>IF(A470="","",IF(COUNTIFS($A$2:A470,A470,$D$2:D470,D470)=1,1,0))</f>
        <v/>
      </c>
    </row>
    <row r="471">
      <c r="A471" t="inlineStr">
        <is>
          <t>C0137</t>
        </is>
      </c>
      <c r="B471" s="17" t="n">
        <v>46090</v>
      </c>
      <c r="C471" s="18" t="n">
        <v>240</v>
      </c>
      <c r="D471" s="19">
        <f>IF(B471="","",DATE(YEAR(B471),MONTH(B471),1))</f>
        <v/>
      </c>
      <c r="E471" s="19">
        <f>IF(A471="","",_xlfn.MINIFS($D:$D,$A:$A,A471))</f>
        <v/>
      </c>
      <c r="F471" s="20">
        <f>IF(A471="","",(YEAR(D471)-YEAR(E471))*12+MONTH(D471)-MONTH(E471))</f>
        <v/>
      </c>
      <c r="G471" s="20">
        <f>IF(A471="","",IF(COUNTIFS($A$2:A471,A471,$D$2:D471,D471)=1,1,0))</f>
        <v/>
      </c>
    </row>
    <row r="472">
      <c r="A472" t="inlineStr">
        <is>
          <t>C0171</t>
        </is>
      </c>
      <c r="B472" s="17" t="n">
        <v>46090</v>
      </c>
      <c r="C472" s="18" t="n">
        <v>352</v>
      </c>
      <c r="D472" s="19">
        <f>IF(B472="","",DATE(YEAR(B472),MONTH(B472),1))</f>
        <v/>
      </c>
      <c r="E472" s="19">
        <f>IF(A472="","",_xlfn.MINIFS($D:$D,$A:$A,A472))</f>
        <v/>
      </c>
      <c r="F472" s="20">
        <f>IF(A472="","",(YEAR(D472)-YEAR(E472))*12+MONTH(D472)-MONTH(E472))</f>
        <v/>
      </c>
      <c r="G472" s="20">
        <f>IF(A472="","",IF(COUNTIFS($A$2:A472,A472,$D$2:D472,D472)=1,1,0))</f>
        <v/>
      </c>
    </row>
    <row r="473">
      <c r="A473" t="inlineStr">
        <is>
          <t>C0234</t>
        </is>
      </c>
      <c r="B473" s="17" t="n">
        <v>46090</v>
      </c>
      <c r="C473" s="18" t="n">
        <v>107</v>
      </c>
      <c r="D473" s="19">
        <f>IF(B473="","",DATE(YEAR(B473),MONTH(B473),1))</f>
        <v/>
      </c>
      <c r="E473" s="19">
        <f>IF(A473="","",_xlfn.MINIFS($D:$D,$A:$A,A473))</f>
        <v/>
      </c>
      <c r="F473" s="20">
        <f>IF(A473="","",(YEAR(D473)-YEAR(E473))*12+MONTH(D473)-MONTH(E473))</f>
        <v/>
      </c>
      <c r="G473" s="20">
        <f>IF(A473="","",IF(COUNTIFS($A$2:A473,A473,$D$2:D473,D473)=1,1,0))</f>
        <v/>
      </c>
    </row>
    <row r="474">
      <c r="A474" t="inlineStr">
        <is>
          <t>C0278</t>
        </is>
      </c>
      <c r="B474" s="17" t="n">
        <v>46090</v>
      </c>
      <c r="C474" s="18" t="n">
        <v>199</v>
      </c>
      <c r="D474" s="19">
        <f>IF(B474="","",DATE(YEAR(B474),MONTH(B474),1))</f>
        <v/>
      </c>
      <c r="E474" s="19">
        <f>IF(A474="","",_xlfn.MINIFS($D:$D,$A:$A,A474))</f>
        <v/>
      </c>
      <c r="F474" s="20">
        <f>IF(A474="","",(YEAR(D474)-YEAR(E474))*12+MONTH(D474)-MONTH(E474))</f>
        <v/>
      </c>
      <c r="G474" s="20">
        <f>IF(A474="","",IF(COUNTIFS($A$2:A474,A474,$D$2:D474,D474)=1,1,0))</f>
        <v/>
      </c>
    </row>
    <row r="475">
      <c r="A475" t="inlineStr">
        <is>
          <t>C0314</t>
        </is>
      </c>
      <c r="B475" s="17" t="n">
        <v>46090</v>
      </c>
      <c r="C475" s="18" t="n">
        <v>180</v>
      </c>
      <c r="D475" s="19">
        <f>IF(B475="","",DATE(YEAR(B475),MONTH(B475),1))</f>
        <v/>
      </c>
      <c r="E475" s="19">
        <f>IF(A475="","",_xlfn.MINIFS($D:$D,$A:$A,A475))</f>
        <v/>
      </c>
      <c r="F475" s="20">
        <f>IF(A475="","",(YEAR(D475)-YEAR(E475))*12+MONTH(D475)-MONTH(E475))</f>
        <v/>
      </c>
      <c r="G475" s="20">
        <f>IF(A475="","",IF(COUNTIFS($A$2:A475,A475,$D$2:D475,D475)=1,1,0))</f>
        <v/>
      </c>
    </row>
    <row r="476">
      <c r="A476" t="inlineStr">
        <is>
          <t>C0324</t>
        </is>
      </c>
      <c r="B476" s="17" t="n">
        <v>46090</v>
      </c>
      <c r="C476" s="18" t="n">
        <v>194</v>
      </c>
      <c r="D476" s="19">
        <f>IF(B476="","",DATE(YEAR(B476),MONTH(B476),1))</f>
        <v/>
      </c>
      <c r="E476" s="19">
        <f>IF(A476="","",_xlfn.MINIFS($D:$D,$A:$A,A476))</f>
        <v/>
      </c>
      <c r="F476" s="20">
        <f>IF(A476="","",(YEAR(D476)-YEAR(E476))*12+MONTH(D476)-MONTH(E476))</f>
        <v/>
      </c>
      <c r="G476" s="20">
        <f>IF(A476="","",IF(COUNTIFS($A$2:A476,A476,$D$2:D476,D476)=1,1,0))</f>
        <v/>
      </c>
    </row>
    <row r="477">
      <c r="A477" t="inlineStr">
        <is>
          <t>C0349</t>
        </is>
      </c>
      <c r="B477" s="17" t="n">
        <v>46090</v>
      </c>
      <c r="C477" s="18" t="n">
        <v>181</v>
      </c>
      <c r="D477" s="19">
        <f>IF(B477="","",DATE(YEAR(B477),MONTH(B477),1))</f>
        <v/>
      </c>
      <c r="E477" s="19">
        <f>IF(A477="","",_xlfn.MINIFS($D:$D,$A:$A,A477))</f>
        <v/>
      </c>
      <c r="F477" s="20">
        <f>IF(A477="","",(YEAR(D477)-YEAR(E477))*12+MONTH(D477)-MONTH(E477))</f>
        <v/>
      </c>
      <c r="G477" s="20">
        <f>IF(A477="","",IF(COUNTIFS($A$2:A477,A477,$D$2:D477,D477)=1,1,0))</f>
        <v/>
      </c>
    </row>
    <row r="478">
      <c r="A478" t="inlineStr">
        <is>
          <t>C0360</t>
        </is>
      </c>
      <c r="B478" s="17" t="n">
        <v>46090</v>
      </c>
      <c r="C478" s="18" t="n">
        <v>250</v>
      </c>
      <c r="D478" s="19">
        <f>IF(B478="","",DATE(YEAR(B478),MONTH(B478),1))</f>
        <v/>
      </c>
      <c r="E478" s="19">
        <f>IF(A478="","",_xlfn.MINIFS($D:$D,$A:$A,A478))</f>
        <v/>
      </c>
      <c r="F478" s="20">
        <f>IF(A478="","",(YEAR(D478)-YEAR(E478))*12+MONTH(D478)-MONTH(E478))</f>
        <v/>
      </c>
      <c r="G478" s="20">
        <f>IF(A478="","",IF(COUNTIFS($A$2:A478,A478,$D$2:D478,D478)=1,1,0))</f>
        <v/>
      </c>
    </row>
    <row r="479">
      <c r="A479" t="inlineStr">
        <is>
          <t>C0365</t>
        </is>
      </c>
      <c r="B479" s="17" t="n">
        <v>46090</v>
      </c>
      <c r="C479" s="18" t="n">
        <v>124</v>
      </c>
      <c r="D479" s="19">
        <f>IF(B479="","",DATE(YEAR(B479),MONTH(B479),1))</f>
        <v/>
      </c>
      <c r="E479" s="19">
        <f>IF(A479="","",_xlfn.MINIFS($D:$D,$A:$A,A479))</f>
        <v/>
      </c>
      <c r="F479" s="20">
        <f>IF(A479="","",(YEAR(D479)-YEAR(E479))*12+MONTH(D479)-MONTH(E479))</f>
        <v/>
      </c>
      <c r="G479" s="20">
        <f>IF(A479="","",IF(COUNTIFS($A$2:A479,A479,$D$2:D479,D479)=1,1,0))</f>
        <v/>
      </c>
    </row>
    <row r="480">
      <c r="A480" t="inlineStr">
        <is>
          <t>C0380</t>
        </is>
      </c>
      <c r="B480" s="17" t="n">
        <v>46090</v>
      </c>
      <c r="C480" s="18" t="n">
        <v>231</v>
      </c>
      <c r="D480" s="19">
        <f>IF(B480="","",DATE(YEAR(B480),MONTH(B480),1))</f>
        <v/>
      </c>
      <c r="E480" s="19">
        <f>IF(A480="","",_xlfn.MINIFS($D:$D,$A:$A,A480))</f>
        <v/>
      </c>
      <c r="F480" s="20">
        <f>IF(A480="","",(YEAR(D480)-YEAR(E480))*12+MONTH(D480)-MONTH(E480))</f>
        <v/>
      </c>
      <c r="G480" s="20">
        <f>IF(A480="","",IF(COUNTIFS($A$2:A480,A480,$D$2:D480,D480)=1,1,0))</f>
        <v/>
      </c>
    </row>
    <row r="481">
      <c r="A481" t="inlineStr">
        <is>
          <t>C0386</t>
        </is>
      </c>
      <c r="B481" s="17" t="n">
        <v>46090</v>
      </c>
      <c r="C481" s="18" t="n">
        <v>246</v>
      </c>
      <c r="D481" s="19">
        <f>IF(B481="","",DATE(YEAR(B481),MONTH(B481),1))</f>
        <v/>
      </c>
      <c r="E481" s="19">
        <f>IF(A481="","",_xlfn.MINIFS($D:$D,$A:$A,A481))</f>
        <v/>
      </c>
      <c r="F481" s="20">
        <f>IF(A481="","",(YEAR(D481)-YEAR(E481))*12+MONTH(D481)-MONTH(E481))</f>
        <v/>
      </c>
      <c r="G481" s="20">
        <f>IF(A481="","",IF(COUNTIFS($A$2:A481,A481,$D$2:D481,D481)=1,1,0))</f>
        <v/>
      </c>
    </row>
    <row r="482">
      <c r="A482" t="inlineStr">
        <is>
          <t>C0401</t>
        </is>
      </c>
      <c r="B482" s="17" t="n">
        <v>46090</v>
      </c>
      <c r="C482" s="18" t="n">
        <v>200</v>
      </c>
      <c r="D482" s="19">
        <f>IF(B482="","",DATE(YEAR(B482),MONTH(B482),1))</f>
        <v/>
      </c>
      <c r="E482" s="19">
        <f>IF(A482="","",_xlfn.MINIFS($D:$D,$A:$A,A482))</f>
        <v/>
      </c>
      <c r="F482" s="20">
        <f>IF(A482="","",(YEAR(D482)-YEAR(E482))*12+MONTH(D482)-MONTH(E482))</f>
        <v/>
      </c>
      <c r="G482" s="20">
        <f>IF(A482="","",IF(COUNTIFS($A$2:A482,A482,$D$2:D482,D482)=1,1,0))</f>
        <v/>
      </c>
    </row>
    <row r="483">
      <c r="A483" t="inlineStr">
        <is>
          <t>C0002</t>
        </is>
      </c>
      <c r="B483" s="17" t="n">
        <v>46091</v>
      </c>
      <c r="C483" s="18" t="n">
        <v>144</v>
      </c>
      <c r="D483" s="19">
        <f>IF(B483="","",DATE(YEAR(B483),MONTH(B483),1))</f>
        <v/>
      </c>
      <c r="E483" s="19">
        <f>IF(A483="","",_xlfn.MINIFS($D:$D,$A:$A,A483))</f>
        <v/>
      </c>
      <c r="F483" s="20">
        <f>IF(A483="","",(YEAR(D483)-YEAR(E483))*12+MONTH(D483)-MONTH(E483))</f>
        <v/>
      </c>
      <c r="G483" s="20">
        <f>IF(A483="","",IF(COUNTIFS($A$2:A483,A483,$D$2:D483,D483)=1,1,0))</f>
        <v/>
      </c>
    </row>
    <row r="484">
      <c r="A484" t="inlineStr">
        <is>
          <t>C0029</t>
        </is>
      </c>
      <c r="B484" s="17" t="n">
        <v>46091</v>
      </c>
      <c r="C484" s="18" t="n">
        <v>173</v>
      </c>
      <c r="D484" s="19">
        <f>IF(B484="","",DATE(YEAR(B484),MONTH(B484),1))</f>
        <v/>
      </c>
      <c r="E484" s="19">
        <f>IF(A484="","",_xlfn.MINIFS($D:$D,$A:$A,A484))</f>
        <v/>
      </c>
      <c r="F484" s="20">
        <f>IF(A484="","",(YEAR(D484)-YEAR(E484))*12+MONTH(D484)-MONTH(E484))</f>
        <v/>
      </c>
      <c r="G484" s="20">
        <f>IF(A484="","",IF(COUNTIFS($A$2:A484,A484,$D$2:D484,D484)=1,1,0))</f>
        <v/>
      </c>
    </row>
    <row r="485">
      <c r="A485" t="inlineStr">
        <is>
          <t>C0164</t>
        </is>
      </c>
      <c r="B485" s="17" t="n">
        <v>46091</v>
      </c>
      <c r="C485" s="18" t="n">
        <v>212</v>
      </c>
      <c r="D485" s="19">
        <f>IF(B485="","",DATE(YEAR(B485),MONTH(B485),1))</f>
        <v/>
      </c>
      <c r="E485" s="19">
        <f>IF(A485="","",_xlfn.MINIFS($D:$D,$A:$A,A485))</f>
        <v/>
      </c>
      <c r="F485" s="20">
        <f>IF(A485="","",(YEAR(D485)-YEAR(E485))*12+MONTH(D485)-MONTH(E485))</f>
        <v/>
      </c>
      <c r="G485" s="20">
        <f>IF(A485="","",IF(COUNTIFS($A$2:A485,A485,$D$2:D485,D485)=1,1,0))</f>
        <v/>
      </c>
    </row>
    <row r="486">
      <c r="A486" t="inlineStr">
        <is>
          <t>C0203</t>
        </is>
      </c>
      <c r="B486" s="17" t="n">
        <v>46091</v>
      </c>
      <c r="C486" s="18" t="n">
        <v>226</v>
      </c>
      <c r="D486" s="19">
        <f>IF(B486="","",DATE(YEAR(B486),MONTH(B486),1))</f>
        <v/>
      </c>
      <c r="E486" s="19">
        <f>IF(A486="","",_xlfn.MINIFS($D:$D,$A:$A,A486))</f>
        <v/>
      </c>
      <c r="F486" s="20">
        <f>IF(A486="","",(YEAR(D486)-YEAR(E486))*12+MONTH(D486)-MONTH(E486))</f>
        <v/>
      </c>
      <c r="G486" s="20">
        <f>IF(A486="","",IF(COUNTIFS($A$2:A486,A486,$D$2:D486,D486)=1,1,0))</f>
        <v/>
      </c>
    </row>
    <row r="487">
      <c r="A487" t="inlineStr">
        <is>
          <t>C0252</t>
        </is>
      </c>
      <c r="B487" s="17" t="n">
        <v>46091</v>
      </c>
      <c r="C487" s="18" t="n">
        <v>282</v>
      </c>
      <c r="D487" s="19">
        <f>IF(B487="","",DATE(YEAR(B487),MONTH(B487),1))</f>
        <v/>
      </c>
      <c r="E487" s="19">
        <f>IF(A487="","",_xlfn.MINIFS($D:$D,$A:$A,A487))</f>
        <v/>
      </c>
      <c r="F487" s="20">
        <f>IF(A487="","",(YEAR(D487)-YEAR(E487))*12+MONTH(D487)-MONTH(E487))</f>
        <v/>
      </c>
      <c r="G487" s="20">
        <f>IF(A487="","",IF(COUNTIFS($A$2:A487,A487,$D$2:D487,D487)=1,1,0))</f>
        <v/>
      </c>
    </row>
    <row r="488">
      <c r="A488" t="inlineStr">
        <is>
          <t>C0271</t>
        </is>
      </c>
      <c r="B488" s="17" t="n">
        <v>46091</v>
      </c>
      <c r="C488" s="18" t="n">
        <v>169</v>
      </c>
      <c r="D488" s="19">
        <f>IF(B488="","",DATE(YEAR(B488),MONTH(B488),1))</f>
        <v/>
      </c>
      <c r="E488" s="19">
        <f>IF(A488="","",_xlfn.MINIFS($D:$D,$A:$A,A488))</f>
        <v/>
      </c>
      <c r="F488" s="20">
        <f>IF(A488="","",(YEAR(D488)-YEAR(E488))*12+MONTH(D488)-MONTH(E488))</f>
        <v/>
      </c>
      <c r="G488" s="20">
        <f>IF(A488="","",IF(COUNTIFS($A$2:A488,A488,$D$2:D488,D488)=1,1,0))</f>
        <v/>
      </c>
    </row>
    <row r="489">
      <c r="A489" t="inlineStr">
        <is>
          <t>C0283</t>
        </is>
      </c>
      <c r="B489" s="17" t="n">
        <v>46091</v>
      </c>
      <c r="C489" s="18" t="n">
        <v>168</v>
      </c>
      <c r="D489" s="19">
        <f>IF(B489="","",DATE(YEAR(B489),MONTH(B489),1))</f>
        <v/>
      </c>
      <c r="E489" s="19">
        <f>IF(A489="","",_xlfn.MINIFS($D:$D,$A:$A,A489))</f>
        <v/>
      </c>
      <c r="F489" s="20">
        <f>IF(A489="","",(YEAR(D489)-YEAR(E489))*12+MONTH(D489)-MONTH(E489))</f>
        <v/>
      </c>
      <c r="G489" s="20">
        <f>IF(A489="","",IF(COUNTIFS($A$2:A489,A489,$D$2:D489,D489)=1,1,0))</f>
        <v/>
      </c>
    </row>
    <row r="490">
      <c r="A490" t="inlineStr">
        <is>
          <t>C0353</t>
        </is>
      </c>
      <c r="B490" s="17" t="n">
        <v>46091</v>
      </c>
      <c r="C490" s="18" t="n">
        <v>230</v>
      </c>
      <c r="D490" s="19">
        <f>IF(B490="","",DATE(YEAR(B490),MONTH(B490),1))</f>
        <v/>
      </c>
      <c r="E490" s="19">
        <f>IF(A490="","",_xlfn.MINIFS($D:$D,$A:$A,A490))</f>
        <v/>
      </c>
      <c r="F490" s="20">
        <f>IF(A490="","",(YEAR(D490)-YEAR(E490))*12+MONTH(D490)-MONTH(E490))</f>
        <v/>
      </c>
      <c r="G490" s="20">
        <f>IF(A490="","",IF(COUNTIFS($A$2:A490,A490,$D$2:D490,D490)=1,1,0))</f>
        <v/>
      </c>
    </row>
    <row r="491">
      <c r="A491" t="inlineStr">
        <is>
          <t>C0362</t>
        </is>
      </c>
      <c r="B491" s="17" t="n">
        <v>46091</v>
      </c>
      <c r="C491" s="18" t="n">
        <v>320</v>
      </c>
      <c r="D491" s="19">
        <f>IF(B491="","",DATE(YEAR(B491),MONTH(B491),1))</f>
        <v/>
      </c>
      <c r="E491" s="19">
        <f>IF(A491="","",_xlfn.MINIFS($D:$D,$A:$A,A491))</f>
        <v/>
      </c>
      <c r="F491" s="20">
        <f>IF(A491="","",(YEAR(D491)-YEAR(E491))*12+MONTH(D491)-MONTH(E491))</f>
        <v/>
      </c>
      <c r="G491" s="20">
        <f>IF(A491="","",IF(COUNTIFS($A$2:A491,A491,$D$2:D491,D491)=1,1,0))</f>
        <v/>
      </c>
    </row>
    <row r="492">
      <c r="A492" t="inlineStr">
        <is>
          <t>C0369</t>
        </is>
      </c>
      <c r="B492" s="17" t="n">
        <v>46091</v>
      </c>
      <c r="C492" s="18" t="n">
        <v>231</v>
      </c>
      <c r="D492" s="19">
        <f>IF(B492="","",DATE(YEAR(B492),MONTH(B492),1))</f>
        <v/>
      </c>
      <c r="E492" s="19">
        <f>IF(A492="","",_xlfn.MINIFS($D:$D,$A:$A,A492))</f>
        <v/>
      </c>
      <c r="F492" s="20">
        <f>IF(A492="","",(YEAR(D492)-YEAR(E492))*12+MONTH(D492)-MONTH(E492))</f>
        <v/>
      </c>
      <c r="G492" s="20">
        <f>IF(A492="","",IF(COUNTIFS($A$2:A492,A492,$D$2:D492,D492)=1,1,0))</f>
        <v/>
      </c>
    </row>
    <row r="493">
      <c r="A493" t="inlineStr">
        <is>
          <t>C0395</t>
        </is>
      </c>
      <c r="B493" s="17" t="n">
        <v>46091</v>
      </c>
      <c r="C493" s="18" t="n">
        <v>151</v>
      </c>
      <c r="D493" s="19">
        <f>IF(B493="","",DATE(YEAR(B493),MONTH(B493),1))</f>
        <v/>
      </c>
      <c r="E493" s="19">
        <f>IF(A493="","",_xlfn.MINIFS($D:$D,$A:$A,A493))</f>
        <v/>
      </c>
      <c r="F493" s="20">
        <f>IF(A493="","",(YEAR(D493)-YEAR(E493))*12+MONTH(D493)-MONTH(E493))</f>
        <v/>
      </c>
      <c r="G493" s="20">
        <f>IF(A493="","",IF(COUNTIFS($A$2:A493,A493,$D$2:D493,D493)=1,1,0))</f>
        <v/>
      </c>
    </row>
    <row r="494">
      <c r="A494" t="inlineStr">
        <is>
          <t>C0397</t>
        </is>
      </c>
      <c r="B494" s="17" t="n">
        <v>46091</v>
      </c>
      <c r="C494" s="18" t="n">
        <v>210</v>
      </c>
      <c r="D494" s="19">
        <f>IF(B494="","",DATE(YEAR(B494),MONTH(B494),1))</f>
        <v/>
      </c>
      <c r="E494" s="19">
        <f>IF(A494="","",_xlfn.MINIFS($D:$D,$A:$A,A494))</f>
        <v/>
      </c>
      <c r="F494" s="20">
        <f>IF(A494="","",(YEAR(D494)-YEAR(E494))*12+MONTH(D494)-MONTH(E494))</f>
        <v/>
      </c>
      <c r="G494" s="20">
        <f>IF(A494="","",IF(COUNTIFS($A$2:A494,A494,$D$2:D494,D494)=1,1,0))</f>
        <v/>
      </c>
    </row>
    <row r="495">
      <c r="A495" t="inlineStr">
        <is>
          <t>C0402</t>
        </is>
      </c>
      <c r="B495" s="17" t="n">
        <v>46091</v>
      </c>
      <c r="C495" s="18" t="n">
        <v>90</v>
      </c>
      <c r="D495" s="19">
        <f>IF(B495="","",DATE(YEAR(B495),MONTH(B495),1))</f>
        <v/>
      </c>
      <c r="E495" s="19">
        <f>IF(A495="","",_xlfn.MINIFS($D:$D,$A:$A,A495))</f>
        <v/>
      </c>
      <c r="F495" s="20">
        <f>IF(A495="","",(YEAR(D495)-YEAR(E495))*12+MONTH(D495)-MONTH(E495))</f>
        <v/>
      </c>
      <c r="G495" s="20">
        <f>IF(A495="","",IF(COUNTIFS($A$2:A495,A495,$D$2:D495,D495)=1,1,0))</f>
        <v/>
      </c>
    </row>
    <row r="496">
      <c r="A496" t="inlineStr">
        <is>
          <t>C0408</t>
        </is>
      </c>
      <c r="B496" s="17" t="n">
        <v>46091</v>
      </c>
      <c r="C496" s="18" t="n">
        <v>239</v>
      </c>
      <c r="D496" s="19">
        <f>IF(B496="","",DATE(YEAR(B496),MONTH(B496),1))</f>
        <v/>
      </c>
      <c r="E496" s="19">
        <f>IF(A496="","",_xlfn.MINIFS($D:$D,$A:$A,A496))</f>
        <v/>
      </c>
      <c r="F496" s="20">
        <f>IF(A496="","",(YEAR(D496)-YEAR(E496))*12+MONTH(D496)-MONTH(E496))</f>
        <v/>
      </c>
      <c r="G496" s="20">
        <f>IF(A496="","",IF(COUNTIFS($A$2:A496,A496,$D$2:D496,D496)=1,1,0))</f>
        <v/>
      </c>
    </row>
    <row r="497">
      <c r="A497" t="inlineStr">
        <is>
          <t>C0033</t>
        </is>
      </c>
      <c r="B497" s="17" t="n">
        <v>46092</v>
      </c>
      <c r="C497" s="18" t="n">
        <v>222</v>
      </c>
      <c r="D497" s="19">
        <f>IF(B497="","",DATE(YEAR(B497),MONTH(B497),1))</f>
        <v/>
      </c>
      <c r="E497" s="19">
        <f>IF(A497="","",_xlfn.MINIFS($D:$D,$A:$A,A497))</f>
        <v/>
      </c>
      <c r="F497" s="20">
        <f>IF(A497="","",(YEAR(D497)-YEAR(E497))*12+MONTH(D497)-MONTH(E497))</f>
        <v/>
      </c>
      <c r="G497" s="20">
        <f>IF(A497="","",IF(COUNTIFS($A$2:A497,A497,$D$2:D497,D497)=1,1,0))</f>
        <v/>
      </c>
    </row>
    <row r="498">
      <c r="A498" t="inlineStr">
        <is>
          <t>C0126</t>
        </is>
      </c>
      <c r="B498" s="17" t="n">
        <v>46092</v>
      </c>
      <c r="C498" s="18" t="n">
        <v>310</v>
      </c>
      <c r="D498" s="19">
        <f>IF(B498="","",DATE(YEAR(B498),MONTH(B498),1))</f>
        <v/>
      </c>
      <c r="E498" s="19">
        <f>IF(A498="","",_xlfn.MINIFS($D:$D,$A:$A,A498))</f>
        <v/>
      </c>
      <c r="F498" s="20">
        <f>IF(A498="","",(YEAR(D498)-YEAR(E498))*12+MONTH(D498)-MONTH(E498))</f>
        <v/>
      </c>
      <c r="G498" s="20">
        <f>IF(A498="","",IF(COUNTIFS($A$2:A498,A498,$D$2:D498,D498)=1,1,0))</f>
        <v/>
      </c>
    </row>
    <row r="499">
      <c r="A499" t="inlineStr">
        <is>
          <t>C0284</t>
        </is>
      </c>
      <c r="B499" s="17" t="n">
        <v>46092</v>
      </c>
      <c r="C499" s="18" t="n">
        <v>218</v>
      </c>
      <c r="D499" s="19">
        <f>IF(B499="","",DATE(YEAR(B499),MONTH(B499),1))</f>
        <v/>
      </c>
      <c r="E499" s="19">
        <f>IF(A499="","",_xlfn.MINIFS($D:$D,$A:$A,A499))</f>
        <v/>
      </c>
      <c r="F499" s="20">
        <f>IF(A499="","",(YEAR(D499)-YEAR(E499))*12+MONTH(D499)-MONTH(E499))</f>
        <v/>
      </c>
      <c r="G499" s="20">
        <f>IF(A499="","",IF(COUNTIFS($A$2:A499,A499,$D$2:D499,D499)=1,1,0))</f>
        <v/>
      </c>
    </row>
    <row r="500">
      <c r="A500" t="inlineStr">
        <is>
          <t>C0292</t>
        </is>
      </c>
      <c r="B500" s="17" t="n">
        <v>46092</v>
      </c>
      <c r="C500" s="18" t="n">
        <v>322</v>
      </c>
      <c r="D500" s="19">
        <f>IF(B500="","",DATE(YEAR(B500),MONTH(B500),1))</f>
        <v/>
      </c>
      <c r="E500" s="19">
        <f>IF(A500="","",_xlfn.MINIFS($D:$D,$A:$A,A500))</f>
        <v/>
      </c>
      <c r="F500" s="20">
        <f>IF(A500="","",(YEAR(D500)-YEAR(E500))*12+MONTH(D500)-MONTH(E500))</f>
        <v/>
      </c>
      <c r="G500" s="20">
        <f>IF(A500="","",IF(COUNTIFS($A$2:A500,A500,$D$2:D500,D500)=1,1,0))</f>
        <v/>
      </c>
    </row>
    <row r="501">
      <c r="A501" t="inlineStr">
        <is>
          <t>C0303</t>
        </is>
      </c>
      <c r="B501" s="17" t="n">
        <v>46092</v>
      </c>
      <c r="C501" s="18" t="n">
        <v>267</v>
      </c>
      <c r="D501" s="19">
        <f>IF(B501="","",DATE(YEAR(B501),MONTH(B501),1))</f>
        <v/>
      </c>
      <c r="E501" s="19">
        <f>IF(A501="","",_xlfn.MINIFS($D:$D,$A:$A,A501))</f>
        <v/>
      </c>
      <c r="F501" s="20">
        <f>IF(A501="","",(YEAR(D501)-YEAR(E501))*12+MONTH(D501)-MONTH(E501))</f>
        <v/>
      </c>
      <c r="G501" s="20">
        <f>IF(A501="","",IF(COUNTIFS($A$2:A501,A501,$D$2:D501,D501)=1,1,0))</f>
        <v/>
      </c>
    </row>
    <row r="502">
      <c r="A502" t="inlineStr">
        <is>
          <t>C0315</t>
        </is>
      </c>
      <c r="B502" s="17" t="n">
        <v>46092</v>
      </c>
      <c r="C502" s="18" t="n">
        <v>219</v>
      </c>
      <c r="D502" s="19">
        <f>IF(B502="","",DATE(YEAR(B502),MONTH(B502),1))</f>
        <v/>
      </c>
      <c r="E502" s="19">
        <f>IF(A502="","",_xlfn.MINIFS($D:$D,$A:$A,A502))</f>
        <v/>
      </c>
      <c r="F502" s="20">
        <f>IF(A502="","",(YEAR(D502)-YEAR(E502))*12+MONTH(D502)-MONTH(E502))</f>
        <v/>
      </c>
      <c r="G502" s="20">
        <f>IF(A502="","",IF(COUNTIFS($A$2:A502,A502,$D$2:D502,D502)=1,1,0))</f>
        <v/>
      </c>
    </row>
    <row r="503">
      <c r="A503" t="inlineStr">
        <is>
          <t>C0321</t>
        </is>
      </c>
      <c r="B503" s="17" t="n">
        <v>46092</v>
      </c>
      <c r="C503" s="18" t="n">
        <v>154</v>
      </c>
      <c r="D503" s="19">
        <f>IF(B503="","",DATE(YEAR(B503),MONTH(B503),1))</f>
        <v/>
      </c>
      <c r="E503" s="19">
        <f>IF(A503="","",_xlfn.MINIFS($D:$D,$A:$A,A503))</f>
        <v/>
      </c>
      <c r="F503" s="20">
        <f>IF(A503="","",(YEAR(D503)-YEAR(E503))*12+MONTH(D503)-MONTH(E503))</f>
        <v/>
      </c>
      <c r="G503" s="20">
        <f>IF(A503="","",IF(COUNTIFS($A$2:A503,A503,$D$2:D503,D503)=1,1,0))</f>
        <v/>
      </c>
    </row>
    <row r="504">
      <c r="A504" t="inlineStr">
        <is>
          <t>C0327</t>
        </is>
      </c>
      <c r="B504" s="17" t="n">
        <v>46092</v>
      </c>
      <c r="C504" s="18" t="n">
        <v>252</v>
      </c>
      <c r="D504" s="19">
        <f>IF(B504="","",DATE(YEAR(B504),MONTH(B504),1))</f>
        <v/>
      </c>
      <c r="E504" s="19">
        <f>IF(A504="","",_xlfn.MINIFS($D:$D,$A:$A,A504))</f>
        <v/>
      </c>
      <c r="F504" s="20">
        <f>IF(A504="","",(YEAR(D504)-YEAR(E504))*12+MONTH(D504)-MONTH(E504))</f>
        <v/>
      </c>
      <c r="G504" s="20">
        <f>IF(A504="","",IF(COUNTIFS($A$2:A504,A504,$D$2:D504,D504)=1,1,0))</f>
        <v/>
      </c>
    </row>
    <row r="505">
      <c r="A505" t="inlineStr">
        <is>
          <t>C0335</t>
        </is>
      </c>
      <c r="B505" s="17" t="n">
        <v>46092</v>
      </c>
      <c r="C505" s="18" t="n">
        <v>168</v>
      </c>
      <c r="D505" s="19">
        <f>IF(B505="","",DATE(YEAR(B505),MONTH(B505),1))</f>
        <v/>
      </c>
      <c r="E505" s="19">
        <f>IF(A505="","",_xlfn.MINIFS($D:$D,$A:$A,A505))</f>
        <v/>
      </c>
      <c r="F505" s="20">
        <f>IF(A505="","",(YEAR(D505)-YEAR(E505))*12+MONTH(D505)-MONTH(E505))</f>
        <v/>
      </c>
      <c r="G505" s="20">
        <f>IF(A505="","",IF(COUNTIFS($A$2:A505,A505,$D$2:D505,D505)=1,1,0))</f>
        <v/>
      </c>
    </row>
    <row r="506">
      <c r="A506" t="inlineStr">
        <is>
          <t>C0372</t>
        </is>
      </c>
      <c r="B506" s="17" t="n">
        <v>46092</v>
      </c>
      <c r="C506" s="18" t="n">
        <v>195</v>
      </c>
      <c r="D506" s="19">
        <f>IF(B506="","",DATE(YEAR(B506),MONTH(B506),1))</f>
        <v/>
      </c>
      <c r="E506" s="19">
        <f>IF(A506="","",_xlfn.MINIFS($D:$D,$A:$A,A506))</f>
        <v/>
      </c>
      <c r="F506" s="20">
        <f>IF(A506="","",(YEAR(D506)-YEAR(E506))*12+MONTH(D506)-MONTH(E506))</f>
        <v/>
      </c>
      <c r="G506" s="20">
        <f>IF(A506="","",IF(COUNTIFS($A$2:A506,A506,$D$2:D506,D506)=1,1,0))</f>
        <v/>
      </c>
    </row>
    <row r="507">
      <c r="A507" t="inlineStr">
        <is>
          <t>C0388</t>
        </is>
      </c>
      <c r="B507" s="17" t="n">
        <v>46092</v>
      </c>
      <c r="C507" s="18" t="n">
        <v>231</v>
      </c>
      <c r="D507" s="19">
        <f>IF(B507="","",DATE(YEAR(B507),MONTH(B507),1))</f>
        <v/>
      </c>
      <c r="E507" s="19">
        <f>IF(A507="","",_xlfn.MINIFS($D:$D,$A:$A,A507))</f>
        <v/>
      </c>
      <c r="F507" s="20">
        <f>IF(A507="","",(YEAR(D507)-YEAR(E507))*12+MONTH(D507)-MONTH(E507))</f>
        <v/>
      </c>
      <c r="G507" s="20">
        <f>IF(A507="","",IF(COUNTIFS($A$2:A507,A507,$D$2:D507,D507)=1,1,0))</f>
        <v/>
      </c>
    </row>
    <row r="508">
      <c r="A508" t="inlineStr">
        <is>
          <t>C0390</t>
        </is>
      </c>
      <c r="B508" s="17" t="n">
        <v>46092</v>
      </c>
      <c r="C508" s="18" t="n">
        <v>153</v>
      </c>
      <c r="D508" s="19">
        <f>IF(B508="","",DATE(YEAR(B508),MONTH(B508),1))</f>
        <v/>
      </c>
      <c r="E508" s="19">
        <f>IF(A508="","",_xlfn.MINIFS($D:$D,$A:$A,A508))</f>
        <v/>
      </c>
      <c r="F508" s="20">
        <f>IF(A508="","",(YEAR(D508)-YEAR(E508))*12+MONTH(D508)-MONTH(E508))</f>
        <v/>
      </c>
      <c r="G508" s="20">
        <f>IF(A508="","",IF(COUNTIFS($A$2:A508,A508,$D$2:D508,D508)=1,1,0))</f>
        <v/>
      </c>
    </row>
    <row r="509">
      <c r="A509" t="inlineStr">
        <is>
          <t>C0409</t>
        </is>
      </c>
      <c r="B509" s="17" t="n">
        <v>46092</v>
      </c>
      <c r="C509" s="18" t="n">
        <v>264</v>
      </c>
      <c r="D509" s="19">
        <f>IF(B509="","",DATE(YEAR(B509),MONTH(B509),1))</f>
        <v/>
      </c>
      <c r="E509" s="19">
        <f>IF(A509="","",_xlfn.MINIFS($D:$D,$A:$A,A509))</f>
        <v/>
      </c>
      <c r="F509" s="20">
        <f>IF(A509="","",(YEAR(D509)-YEAR(E509))*12+MONTH(D509)-MONTH(E509))</f>
        <v/>
      </c>
      <c r="G509" s="20">
        <f>IF(A509="","",IF(COUNTIFS($A$2:A509,A509,$D$2:D509,D509)=1,1,0))</f>
        <v/>
      </c>
    </row>
    <row r="510">
      <c r="A510" t="inlineStr">
        <is>
          <t>C0413</t>
        </is>
      </c>
      <c r="B510" s="17" t="n">
        <v>46092</v>
      </c>
      <c r="C510" s="18" t="n">
        <v>218</v>
      </c>
      <c r="D510" s="19">
        <f>IF(B510="","",DATE(YEAR(B510),MONTH(B510),1))</f>
        <v/>
      </c>
      <c r="E510" s="19">
        <f>IF(A510="","",_xlfn.MINIFS($D:$D,$A:$A,A510))</f>
        <v/>
      </c>
      <c r="F510" s="20">
        <f>IF(A510="","",(YEAR(D510)-YEAR(E510))*12+MONTH(D510)-MONTH(E510))</f>
        <v/>
      </c>
      <c r="G510" s="20">
        <f>IF(A510="","",IF(COUNTIFS($A$2:A510,A510,$D$2:D510,D510)=1,1,0))</f>
        <v/>
      </c>
    </row>
    <row r="511">
      <c r="A511" t="inlineStr">
        <is>
          <t>C0413</t>
        </is>
      </c>
      <c r="B511" s="17" t="n">
        <v>46092</v>
      </c>
      <c r="C511" s="18" t="n">
        <v>274</v>
      </c>
      <c r="D511" s="19">
        <f>IF(B511="","",DATE(YEAR(B511),MONTH(B511),1))</f>
        <v/>
      </c>
      <c r="E511" s="19">
        <f>IF(A511="","",_xlfn.MINIFS($D:$D,$A:$A,A511))</f>
        <v/>
      </c>
      <c r="F511" s="20">
        <f>IF(A511="","",(YEAR(D511)-YEAR(E511))*12+MONTH(D511)-MONTH(E511))</f>
        <v/>
      </c>
      <c r="G511" s="20">
        <f>IF(A511="","",IF(COUNTIFS($A$2:A511,A511,$D$2:D511,D511)=1,1,0))</f>
        <v/>
      </c>
    </row>
    <row r="512">
      <c r="A512" t="inlineStr">
        <is>
          <t>C0079</t>
        </is>
      </c>
      <c r="B512" s="17" t="n">
        <v>46093</v>
      </c>
      <c r="C512" s="18" t="n">
        <v>283</v>
      </c>
      <c r="D512" s="19">
        <f>IF(B512="","",DATE(YEAR(B512),MONTH(B512),1))</f>
        <v/>
      </c>
      <c r="E512" s="19">
        <f>IF(A512="","",_xlfn.MINIFS($D:$D,$A:$A,A512))</f>
        <v/>
      </c>
      <c r="F512" s="20">
        <f>IF(A512="","",(YEAR(D512)-YEAR(E512))*12+MONTH(D512)-MONTH(E512))</f>
        <v/>
      </c>
      <c r="G512" s="20">
        <f>IF(A512="","",IF(COUNTIFS($A$2:A512,A512,$D$2:D512,D512)=1,1,0))</f>
        <v/>
      </c>
    </row>
    <row r="513">
      <c r="A513" t="inlineStr">
        <is>
          <t>C0083</t>
        </is>
      </c>
      <c r="B513" s="17" t="n">
        <v>46093</v>
      </c>
      <c r="C513" s="18" t="n">
        <v>130</v>
      </c>
      <c r="D513" s="19">
        <f>IF(B513="","",DATE(YEAR(B513),MONTH(B513),1))</f>
        <v/>
      </c>
      <c r="E513" s="19">
        <f>IF(A513="","",_xlfn.MINIFS($D:$D,$A:$A,A513))</f>
        <v/>
      </c>
      <c r="F513" s="20">
        <f>IF(A513="","",(YEAR(D513)-YEAR(E513))*12+MONTH(D513)-MONTH(E513))</f>
        <v/>
      </c>
      <c r="G513" s="20">
        <f>IF(A513="","",IF(COUNTIFS($A$2:A513,A513,$D$2:D513,D513)=1,1,0))</f>
        <v/>
      </c>
    </row>
    <row r="514">
      <c r="A514" t="inlineStr">
        <is>
          <t>C0143</t>
        </is>
      </c>
      <c r="B514" s="17" t="n">
        <v>46093</v>
      </c>
      <c r="C514" s="18" t="n">
        <v>432</v>
      </c>
      <c r="D514" s="19">
        <f>IF(B514="","",DATE(YEAR(B514),MONTH(B514),1))</f>
        <v/>
      </c>
      <c r="E514" s="19">
        <f>IF(A514="","",_xlfn.MINIFS($D:$D,$A:$A,A514))</f>
        <v/>
      </c>
      <c r="F514" s="20">
        <f>IF(A514="","",(YEAR(D514)-YEAR(E514))*12+MONTH(D514)-MONTH(E514))</f>
        <v/>
      </c>
      <c r="G514" s="20">
        <f>IF(A514="","",IF(COUNTIFS($A$2:A514,A514,$D$2:D514,D514)=1,1,0))</f>
        <v/>
      </c>
    </row>
    <row r="515">
      <c r="A515" t="inlineStr">
        <is>
          <t>C0207</t>
        </is>
      </c>
      <c r="B515" s="17" t="n">
        <v>46093</v>
      </c>
      <c r="C515" s="18" t="n">
        <v>168</v>
      </c>
      <c r="D515" s="19">
        <f>IF(B515="","",DATE(YEAR(B515),MONTH(B515),1))</f>
        <v/>
      </c>
      <c r="E515" s="19">
        <f>IF(A515="","",_xlfn.MINIFS($D:$D,$A:$A,A515))</f>
        <v/>
      </c>
      <c r="F515" s="20">
        <f>IF(A515="","",(YEAR(D515)-YEAR(E515))*12+MONTH(D515)-MONTH(E515))</f>
        <v/>
      </c>
      <c r="G515" s="20">
        <f>IF(A515="","",IF(COUNTIFS($A$2:A515,A515,$D$2:D515,D515)=1,1,0))</f>
        <v/>
      </c>
    </row>
    <row r="516">
      <c r="A516" t="inlineStr">
        <is>
          <t>C0247</t>
        </is>
      </c>
      <c r="B516" s="17" t="n">
        <v>46093</v>
      </c>
      <c r="C516" s="18" t="n">
        <v>336</v>
      </c>
      <c r="D516" s="19">
        <f>IF(B516="","",DATE(YEAR(B516),MONTH(B516),1))</f>
        <v/>
      </c>
      <c r="E516" s="19">
        <f>IF(A516="","",_xlfn.MINIFS($D:$D,$A:$A,A516))</f>
        <v/>
      </c>
      <c r="F516" s="20">
        <f>IF(A516="","",(YEAR(D516)-YEAR(E516))*12+MONTH(D516)-MONTH(E516))</f>
        <v/>
      </c>
      <c r="G516" s="20">
        <f>IF(A516="","",IF(COUNTIFS($A$2:A516,A516,$D$2:D516,D516)=1,1,0))</f>
        <v/>
      </c>
    </row>
    <row r="517">
      <c r="A517" t="inlineStr">
        <is>
          <t>C0258</t>
        </is>
      </c>
      <c r="B517" s="17" t="n">
        <v>46093</v>
      </c>
      <c r="C517" s="18" t="n">
        <v>135</v>
      </c>
      <c r="D517" s="19">
        <f>IF(B517="","",DATE(YEAR(B517),MONTH(B517),1))</f>
        <v/>
      </c>
      <c r="E517" s="19">
        <f>IF(A517="","",_xlfn.MINIFS($D:$D,$A:$A,A517))</f>
        <v/>
      </c>
      <c r="F517" s="20">
        <f>IF(A517="","",(YEAR(D517)-YEAR(E517))*12+MONTH(D517)-MONTH(E517))</f>
        <v/>
      </c>
      <c r="G517" s="20">
        <f>IF(A517="","",IF(COUNTIFS($A$2:A517,A517,$D$2:D517,D517)=1,1,0))</f>
        <v/>
      </c>
    </row>
    <row r="518">
      <c r="A518" t="inlineStr">
        <is>
          <t>C0316</t>
        </is>
      </c>
      <c r="B518" s="17" t="n">
        <v>46093</v>
      </c>
      <c r="C518" s="18" t="n">
        <v>237</v>
      </c>
      <c r="D518" s="19">
        <f>IF(B518="","",DATE(YEAR(B518),MONTH(B518),1))</f>
        <v/>
      </c>
      <c r="E518" s="19">
        <f>IF(A518="","",_xlfn.MINIFS($D:$D,$A:$A,A518))</f>
        <v/>
      </c>
      <c r="F518" s="20">
        <f>IF(A518="","",(YEAR(D518)-YEAR(E518))*12+MONTH(D518)-MONTH(E518))</f>
        <v/>
      </c>
      <c r="G518" s="20">
        <f>IF(A518="","",IF(COUNTIFS($A$2:A518,A518,$D$2:D518,D518)=1,1,0))</f>
        <v/>
      </c>
    </row>
    <row r="519">
      <c r="A519" t="inlineStr">
        <is>
          <t>C0332</t>
        </is>
      </c>
      <c r="B519" s="17" t="n">
        <v>46093</v>
      </c>
      <c r="C519" s="18" t="n">
        <v>212</v>
      </c>
      <c r="D519" s="19">
        <f>IF(B519="","",DATE(YEAR(B519),MONTH(B519),1))</f>
        <v/>
      </c>
      <c r="E519" s="19">
        <f>IF(A519="","",_xlfn.MINIFS($D:$D,$A:$A,A519))</f>
        <v/>
      </c>
      <c r="F519" s="20">
        <f>IF(A519="","",(YEAR(D519)-YEAR(E519))*12+MONTH(D519)-MONTH(E519))</f>
        <v/>
      </c>
      <c r="G519" s="20">
        <f>IF(A519="","",IF(COUNTIFS($A$2:A519,A519,$D$2:D519,D519)=1,1,0))</f>
        <v/>
      </c>
    </row>
    <row r="520">
      <c r="A520" t="inlineStr">
        <is>
          <t>C0376</t>
        </is>
      </c>
      <c r="B520" s="17" t="n">
        <v>46093</v>
      </c>
      <c r="C520" s="18" t="n">
        <v>297</v>
      </c>
      <c r="D520" s="19">
        <f>IF(B520="","",DATE(YEAR(B520),MONTH(B520),1))</f>
        <v/>
      </c>
      <c r="E520" s="19">
        <f>IF(A520="","",_xlfn.MINIFS($D:$D,$A:$A,A520))</f>
        <v/>
      </c>
      <c r="F520" s="20">
        <f>IF(A520="","",(YEAR(D520)-YEAR(E520))*12+MONTH(D520)-MONTH(E520))</f>
        <v/>
      </c>
      <c r="G520" s="20">
        <f>IF(A520="","",IF(COUNTIFS($A$2:A520,A520,$D$2:D520,D520)=1,1,0))</f>
        <v/>
      </c>
    </row>
    <row r="521">
      <c r="A521" t="inlineStr">
        <is>
          <t>C0410</t>
        </is>
      </c>
      <c r="B521" s="17" t="n">
        <v>46093</v>
      </c>
      <c r="C521" s="18" t="n">
        <v>257</v>
      </c>
      <c r="D521" s="19">
        <f>IF(B521="","",DATE(YEAR(B521),MONTH(B521),1))</f>
        <v/>
      </c>
      <c r="E521" s="19">
        <f>IF(A521="","",_xlfn.MINIFS($D:$D,$A:$A,A521))</f>
        <v/>
      </c>
      <c r="F521" s="20">
        <f>IF(A521="","",(YEAR(D521)-YEAR(E521))*12+MONTH(D521)-MONTH(E521))</f>
        <v/>
      </c>
      <c r="G521" s="20">
        <f>IF(A521="","",IF(COUNTIFS($A$2:A521,A521,$D$2:D521,D521)=1,1,0))</f>
        <v/>
      </c>
    </row>
    <row r="522">
      <c r="A522" t="inlineStr">
        <is>
          <t>C0059</t>
        </is>
      </c>
      <c r="B522" s="17" t="n">
        <v>46094</v>
      </c>
      <c r="C522" s="18" t="n">
        <v>171</v>
      </c>
      <c r="D522" s="19">
        <f>IF(B522="","",DATE(YEAR(B522),MONTH(B522),1))</f>
        <v/>
      </c>
      <c r="E522" s="19">
        <f>IF(A522="","",_xlfn.MINIFS($D:$D,$A:$A,A522))</f>
        <v/>
      </c>
      <c r="F522" s="20">
        <f>IF(A522="","",(YEAR(D522)-YEAR(E522))*12+MONTH(D522)-MONTH(E522))</f>
        <v/>
      </c>
      <c r="G522" s="20">
        <f>IF(A522="","",IF(COUNTIFS($A$2:A522,A522,$D$2:D522,D522)=1,1,0))</f>
        <v/>
      </c>
    </row>
    <row r="523">
      <c r="A523" t="inlineStr">
        <is>
          <t>C0100</t>
        </is>
      </c>
      <c r="B523" s="17" t="n">
        <v>46094</v>
      </c>
      <c r="C523" s="18" t="n">
        <v>310</v>
      </c>
      <c r="D523" s="19">
        <f>IF(B523="","",DATE(YEAR(B523),MONTH(B523),1))</f>
        <v/>
      </c>
      <c r="E523" s="19">
        <f>IF(A523="","",_xlfn.MINIFS($D:$D,$A:$A,A523))</f>
        <v/>
      </c>
      <c r="F523" s="20">
        <f>IF(A523="","",(YEAR(D523)-YEAR(E523))*12+MONTH(D523)-MONTH(E523))</f>
        <v/>
      </c>
      <c r="G523" s="20">
        <f>IF(A523="","",IF(COUNTIFS($A$2:A523,A523,$D$2:D523,D523)=1,1,0))</f>
        <v/>
      </c>
    </row>
    <row r="524">
      <c r="A524" t="inlineStr">
        <is>
          <t>C0111</t>
        </is>
      </c>
      <c r="B524" s="17" t="n">
        <v>46094</v>
      </c>
      <c r="C524" s="18" t="n">
        <v>300</v>
      </c>
      <c r="D524" s="19">
        <f>IF(B524="","",DATE(YEAR(B524),MONTH(B524),1))</f>
        <v/>
      </c>
      <c r="E524" s="19">
        <f>IF(A524="","",_xlfn.MINIFS($D:$D,$A:$A,A524))</f>
        <v/>
      </c>
      <c r="F524" s="20">
        <f>IF(A524="","",(YEAR(D524)-YEAR(E524))*12+MONTH(D524)-MONTH(E524))</f>
        <v/>
      </c>
      <c r="G524" s="20">
        <f>IF(A524="","",IF(COUNTIFS($A$2:A524,A524,$D$2:D524,D524)=1,1,0))</f>
        <v/>
      </c>
    </row>
    <row r="525">
      <c r="A525" t="inlineStr">
        <is>
          <t>C0219</t>
        </is>
      </c>
      <c r="B525" s="17" t="n">
        <v>46094</v>
      </c>
      <c r="C525" s="18" t="n">
        <v>226</v>
      </c>
      <c r="D525" s="19">
        <f>IF(B525="","",DATE(YEAR(B525),MONTH(B525),1))</f>
        <v/>
      </c>
      <c r="E525" s="19">
        <f>IF(A525="","",_xlfn.MINIFS($D:$D,$A:$A,A525))</f>
        <v/>
      </c>
      <c r="F525" s="20">
        <f>IF(A525="","",(YEAR(D525)-YEAR(E525))*12+MONTH(D525)-MONTH(E525))</f>
        <v/>
      </c>
      <c r="G525" s="20">
        <f>IF(A525="","",IF(COUNTIFS($A$2:A525,A525,$D$2:D525,D525)=1,1,0))</f>
        <v/>
      </c>
    </row>
    <row r="526">
      <c r="A526" t="inlineStr">
        <is>
          <t>C0245</t>
        </is>
      </c>
      <c r="B526" s="17" t="n">
        <v>46094</v>
      </c>
      <c r="C526" s="18" t="n">
        <v>313</v>
      </c>
      <c r="D526" s="19">
        <f>IF(B526="","",DATE(YEAR(B526),MONTH(B526),1))</f>
        <v/>
      </c>
      <c r="E526" s="19">
        <f>IF(A526="","",_xlfn.MINIFS($D:$D,$A:$A,A526))</f>
        <v/>
      </c>
      <c r="F526" s="20">
        <f>IF(A526="","",(YEAR(D526)-YEAR(E526))*12+MONTH(D526)-MONTH(E526))</f>
        <v/>
      </c>
      <c r="G526" s="20">
        <f>IF(A526="","",IF(COUNTIFS($A$2:A526,A526,$D$2:D526,D526)=1,1,0))</f>
        <v/>
      </c>
    </row>
    <row r="527">
      <c r="A527" t="inlineStr">
        <is>
          <t>C0253</t>
        </is>
      </c>
      <c r="B527" s="17" t="n">
        <v>46094</v>
      </c>
      <c r="C527" s="18" t="n">
        <v>230</v>
      </c>
      <c r="D527" s="19">
        <f>IF(B527="","",DATE(YEAR(B527),MONTH(B527),1))</f>
        <v/>
      </c>
      <c r="E527" s="19">
        <f>IF(A527="","",_xlfn.MINIFS($D:$D,$A:$A,A527))</f>
        <v/>
      </c>
      <c r="F527" s="20">
        <f>IF(A527="","",(YEAR(D527)-YEAR(E527))*12+MONTH(D527)-MONTH(E527))</f>
        <v/>
      </c>
      <c r="G527" s="20">
        <f>IF(A527="","",IF(COUNTIFS($A$2:A527,A527,$D$2:D527,D527)=1,1,0))</f>
        <v/>
      </c>
    </row>
    <row r="528">
      <c r="A528" t="inlineStr">
        <is>
          <t>C0256</t>
        </is>
      </c>
      <c r="B528" s="17" t="n">
        <v>46094</v>
      </c>
      <c r="C528" s="18" t="n">
        <v>274</v>
      </c>
      <c r="D528" s="19">
        <f>IF(B528="","",DATE(YEAR(B528),MONTH(B528),1))</f>
        <v/>
      </c>
      <c r="E528" s="19">
        <f>IF(A528="","",_xlfn.MINIFS($D:$D,$A:$A,A528))</f>
        <v/>
      </c>
      <c r="F528" s="20">
        <f>IF(A528="","",(YEAR(D528)-YEAR(E528))*12+MONTH(D528)-MONTH(E528))</f>
        <v/>
      </c>
      <c r="G528" s="20">
        <f>IF(A528="","",IF(COUNTIFS($A$2:A528,A528,$D$2:D528,D528)=1,1,0))</f>
        <v/>
      </c>
    </row>
    <row r="529">
      <c r="A529" t="inlineStr">
        <is>
          <t>C0299</t>
        </is>
      </c>
      <c r="B529" s="17" t="n">
        <v>46094</v>
      </c>
      <c r="C529" s="18" t="n">
        <v>184</v>
      </c>
      <c r="D529" s="19">
        <f>IF(B529="","",DATE(YEAR(B529),MONTH(B529),1))</f>
        <v/>
      </c>
      <c r="E529" s="19">
        <f>IF(A529="","",_xlfn.MINIFS($D:$D,$A:$A,A529))</f>
        <v/>
      </c>
      <c r="F529" s="20">
        <f>IF(A529="","",(YEAR(D529)-YEAR(E529))*12+MONTH(D529)-MONTH(E529))</f>
        <v/>
      </c>
      <c r="G529" s="20">
        <f>IF(A529="","",IF(COUNTIFS($A$2:A529,A529,$D$2:D529,D529)=1,1,0))</f>
        <v/>
      </c>
    </row>
    <row r="530">
      <c r="A530" t="inlineStr">
        <is>
          <t>C0337</t>
        </is>
      </c>
      <c r="B530" s="17" t="n">
        <v>46094</v>
      </c>
      <c r="C530" s="18" t="n">
        <v>299</v>
      </c>
      <c r="D530" s="19">
        <f>IF(B530="","",DATE(YEAR(B530),MONTH(B530),1))</f>
        <v/>
      </c>
      <c r="E530" s="19">
        <f>IF(A530="","",_xlfn.MINIFS($D:$D,$A:$A,A530))</f>
        <v/>
      </c>
      <c r="F530" s="20">
        <f>IF(A530="","",(YEAR(D530)-YEAR(E530))*12+MONTH(D530)-MONTH(E530))</f>
        <v/>
      </c>
      <c r="G530" s="20">
        <f>IF(A530="","",IF(COUNTIFS($A$2:A530,A530,$D$2:D530,D530)=1,1,0))</f>
        <v/>
      </c>
    </row>
    <row r="531">
      <c r="A531" t="inlineStr">
        <is>
          <t>C0342</t>
        </is>
      </c>
      <c r="B531" s="17" t="n">
        <v>46094</v>
      </c>
      <c r="C531" s="18" t="n">
        <v>240</v>
      </c>
      <c r="D531" s="19">
        <f>IF(B531="","",DATE(YEAR(B531),MONTH(B531),1))</f>
        <v/>
      </c>
      <c r="E531" s="19">
        <f>IF(A531="","",_xlfn.MINIFS($D:$D,$A:$A,A531))</f>
        <v/>
      </c>
      <c r="F531" s="20">
        <f>IF(A531="","",(YEAR(D531)-YEAR(E531))*12+MONTH(D531)-MONTH(E531))</f>
        <v/>
      </c>
      <c r="G531" s="20">
        <f>IF(A531="","",IF(COUNTIFS($A$2:A531,A531,$D$2:D531,D531)=1,1,0))</f>
        <v/>
      </c>
    </row>
    <row r="532">
      <c r="A532" t="inlineStr">
        <is>
          <t>C0350</t>
        </is>
      </c>
      <c r="B532" s="17" t="n">
        <v>46094</v>
      </c>
      <c r="C532" s="18" t="n">
        <v>111</v>
      </c>
      <c r="D532" s="19">
        <f>IF(B532="","",DATE(YEAR(B532),MONTH(B532),1))</f>
        <v/>
      </c>
      <c r="E532" s="19">
        <f>IF(A532="","",_xlfn.MINIFS($D:$D,$A:$A,A532))</f>
        <v/>
      </c>
      <c r="F532" s="20">
        <f>IF(A532="","",(YEAR(D532)-YEAR(E532))*12+MONTH(D532)-MONTH(E532))</f>
        <v/>
      </c>
      <c r="G532" s="20">
        <f>IF(A532="","",IF(COUNTIFS($A$2:A532,A532,$D$2:D532,D532)=1,1,0))</f>
        <v/>
      </c>
    </row>
    <row r="533">
      <c r="A533" t="inlineStr">
        <is>
          <t>C0371</t>
        </is>
      </c>
      <c r="B533" s="17" t="n">
        <v>46094</v>
      </c>
      <c r="C533" s="18" t="n">
        <v>223</v>
      </c>
      <c r="D533" s="19">
        <f>IF(B533="","",DATE(YEAR(B533),MONTH(B533),1))</f>
        <v/>
      </c>
      <c r="E533" s="19">
        <f>IF(A533="","",_xlfn.MINIFS($D:$D,$A:$A,A533))</f>
        <v/>
      </c>
      <c r="F533" s="20">
        <f>IF(A533="","",(YEAR(D533)-YEAR(E533))*12+MONTH(D533)-MONTH(E533))</f>
        <v/>
      </c>
      <c r="G533" s="20">
        <f>IF(A533="","",IF(COUNTIFS($A$2:A533,A533,$D$2:D533,D533)=1,1,0))</f>
        <v/>
      </c>
    </row>
    <row r="534">
      <c r="A534" t="inlineStr">
        <is>
          <t>C0373</t>
        </is>
      </c>
      <c r="B534" s="17" t="n">
        <v>46094</v>
      </c>
      <c r="C534" s="18" t="n">
        <v>349</v>
      </c>
      <c r="D534" s="19">
        <f>IF(B534="","",DATE(YEAR(B534),MONTH(B534),1))</f>
        <v/>
      </c>
      <c r="E534" s="19">
        <f>IF(A534="","",_xlfn.MINIFS($D:$D,$A:$A,A534))</f>
        <v/>
      </c>
      <c r="F534" s="20">
        <f>IF(A534="","",(YEAR(D534)-YEAR(E534))*12+MONTH(D534)-MONTH(E534))</f>
        <v/>
      </c>
      <c r="G534" s="20">
        <f>IF(A534="","",IF(COUNTIFS($A$2:A534,A534,$D$2:D534,D534)=1,1,0))</f>
        <v/>
      </c>
    </row>
    <row r="535">
      <c r="A535" t="inlineStr">
        <is>
          <t>C0411</t>
        </is>
      </c>
      <c r="B535" s="17" t="n">
        <v>46094</v>
      </c>
      <c r="C535" s="18" t="n">
        <v>60</v>
      </c>
      <c r="D535" s="19">
        <f>IF(B535="","",DATE(YEAR(B535),MONTH(B535),1))</f>
        <v/>
      </c>
      <c r="E535" s="19">
        <f>IF(A535="","",_xlfn.MINIFS($D:$D,$A:$A,A535))</f>
        <v/>
      </c>
      <c r="F535" s="20">
        <f>IF(A535="","",(YEAR(D535)-YEAR(E535))*12+MONTH(D535)-MONTH(E535))</f>
        <v/>
      </c>
      <c r="G535" s="20">
        <f>IF(A535="","",IF(COUNTIFS($A$2:A535,A535,$D$2:D535,D535)=1,1,0))</f>
        <v/>
      </c>
    </row>
    <row r="536">
      <c r="A536" t="inlineStr">
        <is>
          <t>C0415</t>
        </is>
      </c>
      <c r="B536" s="17" t="n">
        <v>46094</v>
      </c>
      <c r="C536" s="18" t="n">
        <v>185</v>
      </c>
      <c r="D536" s="19">
        <f>IF(B536="","",DATE(YEAR(B536),MONTH(B536),1))</f>
        <v/>
      </c>
      <c r="E536" s="19">
        <f>IF(A536="","",_xlfn.MINIFS($D:$D,$A:$A,A536))</f>
        <v/>
      </c>
      <c r="F536" s="20">
        <f>IF(A536="","",(YEAR(D536)-YEAR(E536))*12+MONTH(D536)-MONTH(E536))</f>
        <v/>
      </c>
      <c r="G536" s="20">
        <f>IF(A536="","",IF(COUNTIFS($A$2:A536,A536,$D$2:D536,D536)=1,1,0))</f>
        <v/>
      </c>
    </row>
    <row r="537">
      <c r="A537" t="inlineStr">
        <is>
          <t>C0105</t>
        </is>
      </c>
      <c r="B537" s="17" t="n">
        <v>46095</v>
      </c>
      <c r="C537" s="18" t="n">
        <v>191</v>
      </c>
      <c r="D537" s="19">
        <f>IF(B537="","",DATE(YEAR(B537),MONTH(B537),1))</f>
        <v/>
      </c>
      <c r="E537" s="19">
        <f>IF(A537="","",_xlfn.MINIFS($D:$D,$A:$A,A537))</f>
        <v/>
      </c>
      <c r="F537" s="20">
        <f>IF(A537="","",(YEAR(D537)-YEAR(E537))*12+MONTH(D537)-MONTH(E537))</f>
        <v/>
      </c>
      <c r="G537" s="20">
        <f>IF(A537="","",IF(COUNTIFS($A$2:A537,A537,$D$2:D537,D537)=1,1,0))</f>
        <v/>
      </c>
    </row>
    <row r="538">
      <c r="A538" t="inlineStr">
        <is>
          <t>C0120</t>
        </is>
      </c>
      <c r="B538" s="17" t="n">
        <v>46095</v>
      </c>
      <c r="C538" s="18" t="n">
        <v>318</v>
      </c>
      <c r="D538" s="19">
        <f>IF(B538="","",DATE(YEAR(B538),MONTH(B538),1))</f>
        <v/>
      </c>
      <c r="E538" s="19">
        <f>IF(A538="","",_xlfn.MINIFS($D:$D,$A:$A,A538))</f>
        <v/>
      </c>
      <c r="F538" s="20">
        <f>IF(A538="","",(YEAR(D538)-YEAR(E538))*12+MONTH(D538)-MONTH(E538))</f>
        <v/>
      </c>
      <c r="G538" s="20">
        <f>IF(A538="","",IF(COUNTIFS($A$2:A538,A538,$D$2:D538,D538)=1,1,0))</f>
        <v/>
      </c>
    </row>
    <row r="539">
      <c r="A539" t="inlineStr">
        <is>
          <t>C0122</t>
        </is>
      </c>
      <c r="B539" s="17" t="n">
        <v>46095</v>
      </c>
      <c r="C539" s="18" t="n">
        <v>220</v>
      </c>
      <c r="D539" s="19">
        <f>IF(B539="","",DATE(YEAR(B539),MONTH(B539),1))</f>
        <v/>
      </c>
      <c r="E539" s="19">
        <f>IF(A539="","",_xlfn.MINIFS($D:$D,$A:$A,A539))</f>
        <v/>
      </c>
      <c r="F539" s="20">
        <f>IF(A539="","",(YEAR(D539)-YEAR(E539))*12+MONTH(D539)-MONTH(E539))</f>
        <v/>
      </c>
      <c r="G539" s="20">
        <f>IF(A539="","",IF(COUNTIFS($A$2:A539,A539,$D$2:D539,D539)=1,1,0))</f>
        <v/>
      </c>
    </row>
    <row r="540">
      <c r="A540" t="inlineStr">
        <is>
          <t>C0163</t>
        </is>
      </c>
      <c r="B540" s="17" t="n">
        <v>46095</v>
      </c>
      <c r="C540" s="18" t="n">
        <v>175</v>
      </c>
      <c r="D540" s="19">
        <f>IF(B540="","",DATE(YEAR(B540),MONTH(B540),1))</f>
        <v/>
      </c>
      <c r="E540" s="19">
        <f>IF(A540="","",_xlfn.MINIFS($D:$D,$A:$A,A540))</f>
        <v/>
      </c>
      <c r="F540" s="20">
        <f>IF(A540="","",(YEAR(D540)-YEAR(E540))*12+MONTH(D540)-MONTH(E540))</f>
        <v/>
      </c>
      <c r="G540" s="20">
        <f>IF(A540="","",IF(COUNTIFS($A$2:A540,A540,$D$2:D540,D540)=1,1,0))</f>
        <v/>
      </c>
    </row>
    <row r="541">
      <c r="A541" t="inlineStr">
        <is>
          <t>C0173</t>
        </is>
      </c>
      <c r="B541" s="17" t="n">
        <v>46095</v>
      </c>
      <c r="C541" s="18" t="n">
        <v>282</v>
      </c>
      <c r="D541" s="19">
        <f>IF(B541="","",DATE(YEAR(B541),MONTH(B541),1))</f>
        <v/>
      </c>
      <c r="E541" s="19">
        <f>IF(A541="","",_xlfn.MINIFS($D:$D,$A:$A,A541))</f>
        <v/>
      </c>
      <c r="F541" s="20">
        <f>IF(A541="","",(YEAR(D541)-YEAR(E541))*12+MONTH(D541)-MONTH(E541))</f>
        <v/>
      </c>
      <c r="G541" s="20">
        <f>IF(A541="","",IF(COUNTIFS($A$2:A541,A541,$D$2:D541,D541)=1,1,0))</f>
        <v/>
      </c>
    </row>
    <row r="542">
      <c r="A542" t="inlineStr">
        <is>
          <t>C0205</t>
        </is>
      </c>
      <c r="B542" s="17" t="n">
        <v>46095</v>
      </c>
      <c r="C542" s="18" t="n">
        <v>98</v>
      </c>
      <c r="D542" s="19">
        <f>IF(B542="","",DATE(YEAR(B542),MONTH(B542),1))</f>
        <v/>
      </c>
      <c r="E542" s="19">
        <f>IF(A542="","",_xlfn.MINIFS($D:$D,$A:$A,A542))</f>
        <v/>
      </c>
      <c r="F542" s="20">
        <f>IF(A542="","",(YEAR(D542)-YEAR(E542))*12+MONTH(D542)-MONTH(E542))</f>
        <v/>
      </c>
      <c r="G542" s="20">
        <f>IF(A542="","",IF(COUNTIFS($A$2:A542,A542,$D$2:D542,D542)=1,1,0))</f>
        <v/>
      </c>
    </row>
    <row r="543">
      <c r="A543" t="inlineStr">
        <is>
          <t>C0228</t>
        </is>
      </c>
      <c r="B543" s="17" t="n">
        <v>46095</v>
      </c>
      <c r="C543" s="18" t="n">
        <v>143</v>
      </c>
      <c r="D543" s="19">
        <f>IF(B543="","",DATE(YEAR(B543),MONTH(B543),1))</f>
        <v/>
      </c>
      <c r="E543" s="19">
        <f>IF(A543="","",_xlfn.MINIFS($D:$D,$A:$A,A543))</f>
        <v/>
      </c>
      <c r="F543" s="20">
        <f>IF(A543="","",(YEAR(D543)-YEAR(E543))*12+MONTH(D543)-MONTH(E543))</f>
        <v/>
      </c>
      <c r="G543" s="20">
        <f>IF(A543="","",IF(COUNTIFS($A$2:A543,A543,$D$2:D543,D543)=1,1,0))</f>
        <v/>
      </c>
    </row>
    <row r="544">
      <c r="A544" t="inlineStr">
        <is>
          <t>C0265</t>
        </is>
      </c>
      <c r="B544" s="17" t="n">
        <v>46095</v>
      </c>
      <c r="C544" s="18" t="n">
        <v>69</v>
      </c>
      <c r="D544" s="19">
        <f>IF(B544="","",DATE(YEAR(B544),MONTH(B544),1))</f>
        <v/>
      </c>
      <c r="E544" s="19">
        <f>IF(A544="","",_xlfn.MINIFS($D:$D,$A:$A,A544))</f>
        <v/>
      </c>
      <c r="F544" s="20">
        <f>IF(A544="","",(YEAR(D544)-YEAR(E544))*12+MONTH(D544)-MONTH(E544))</f>
        <v/>
      </c>
      <c r="G544" s="20">
        <f>IF(A544="","",IF(COUNTIFS($A$2:A544,A544,$D$2:D544,D544)=1,1,0))</f>
        <v/>
      </c>
    </row>
    <row r="545">
      <c r="A545" t="inlineStr">
        <is>
          <t>C0266</t>
        </is>
      </c>
      <c r="B545" s="17" t="n">
        <v>46095</v>
      </c>
      <c r="C545" s="18" t="n">
        <v>264</v>
      </c>
      <c r="D545" s="19">
        <f>IF(B545="","",DATE(YEAR(B545),MONTH(B545),1))</f>
        <v/>
      </c>
      <c r="E545" s="19">
        <f>IF(A545="","",_xlfn.MINIFS($D:$D,$A:$A,A545))</f>
        <v/>
      </c>
      <c r="F545" s="20">
        <f>IF(A545="","",(YEAR(D545)-YEAR(E545))*12+MONTH(D545)-MONTH(E545))</f>
        <v/>
      </c>
      <c r="G545" s="20">
        <f>IF(A545="","",IF(COUNTIFS($A$2:A545,A545,$D$2:D545,D545)=1,1,0))</f>
        <v/>
      </c>
    </row>
    <row r="546">
      <c r="A546" t="inlineStr">
        <is>
          <t>C0269</t>
        </is>
      </c>
      <c r="B546" s="17" t="n">
        <v>46095</v>
      </c>
      <c r="C546" s="18" t="n">
        <v>340</v>
      </c>
      <c r="D546" s="19">
        <f>IF(B546="","",DATE(YEAR(B546),MONTH(B546),1))</f>
        <v/>
      </c>
      <c r="E546" s="19">
        <f>IF(A546="","",_xlfn.MINIFS($D:$D,$A:$A,A546))</f>
        <v/>
      </c>
      <c r="F546" s="20">
        <f>IF(A546="","",(YEAR(D546)-YEAR(E546))*12+MONTH(D546)-MONTH(E546))</f>
        <v/>
      </c>
      <c r="G546" s="20">
        <f>IF(A546="","",IF(COUNTIFS($A$2:A546,A546,$D$2:D546,D546)=1,1,0))</f>
        <v/>
      </c>
    </row>
    <row r="547">
      <c r="A547" t="inlineStr">
        <is>
          <t>C0286</t>
        </is>
      </c>
      <c r="B547" s="17" t="n">
        <v>46095</v>
      </c>
      <c r="C547" s="18" t="n">
        <v>162</v>
      </c>
      <c r="D547" s="19">
        <f>IF(B547="","",DATE(YEAR(B547),MONTH(B547),1))</f>
        <v/>
      </c>
      <c r="E547" s="19">
        <f>IF(A547="","",_xlfn.MINIFS($D:$D,$A:$A,A547))</f>
        <v/>
      </c>
      <c r="F547" s="20">
        <f>IF(A547="","",(YEAR(D547)-YEAR(E547))*12+MONTH(D547)-MONTH(E547))</f>
        <v/>
      </c>
      <c r="G547" s="20">
        <f>IF(A547="","",IF(COUNTIFS($A$2:A547,A547,$D$2:D547,D547)=1,1,0))</f>
        <v/>
      </c>
    </row>
    <row r="548">
      <c r="A548" t="inlineStr">
        <is>
          <t>C0302</t>
        </is>
      </c>
      <c r="B548" s="17" t="n">
        <v>46095</v>
      </c>
      <c r="C548" s="18" t="n">
        <v>159</v>
      </c>
      <c r="D548" s="19">
        <f>IF(B548="","",DATE(YEAR(B548),MONTH(B548),1))</f>
        <v/>
      </c>
      <c r="E548" s="19">
        <f>IF(A548="","",_xlfn.MINIFS($D:$D,$A:$A,A548))</f>
        <v/>
      </c>
      <c r="F548" s="20">
        <f>IF(A548="","",(YEAR(D548)-YEAR(E548))*12+MONTH(D548)-MONTH(E548))</f>
        <v/>
      </c>
      <c r="G548" s="20">
        <f>IF(A548="","",IF(COUNTIFS($A$2:A548,A548,$D$2:D548,D548)=1,1,0))</f>
        <v/>
      </c>
    </row>
    <row r="549">
      <c r="A549" t="inlineStr">
        <is>
          <t>C0357</t>
        </is>
      </c>
      <c r="B549" s="17" t="n">
        <v>46095</v>
      </c>
      <c r="C549" s="18" t="n">
        <v>297</v>
      </c>
      <c r="D549" s="19">
        <f>IF(B549="","",DATE(YEAR(B549),MONTH(B549),1))</f>
        <v/>
      </c>
      <c r="E549" s="19">
        <f>IF(A549="","",_xlfn.MINIFS($D:$D,$A:$A,A549))</f>
        <v/>
      </c>
      <c r="F549" s="20">
        <f>IF(A549="","",(YEAR(D549)-YEAR(E549))*12+MONTH(D549)-MONTH(E549))</f>
        <v/>
      </c>
      <c r="G549" s="20">
        <f>IF(A549="","",IF(COUNTIFS($A$2:A549,A549,$D$2:D549,D549)=1,1,0))</f>
        <v/>
      </c>
    </row>
    <row r="550">
      <c r="A550" t="inlineStr">
        <is>
          <t>C0383</t>
        </is>
      </c>
      <c r="B550" s="17" t="n">
        <v>46095</v>
      </c>
      <c r="C550" s="18" t="n">
        <v>386</v>
      </c>
      <c r="D550" s="19">
        <f>IF(B550="","",DATE(YEAR(B550),MONTH(B550),1))</f>
        <v/>
      </c>
      <c r="E550" s="19">
        <f>IF(A550="","",_xlfn.MINIFS($D:$D,$A:$A,A550))</f>
        <v/>
      </c>
      <c r="F550" s="20">
        <f>IF(A550="","",(YEAR(D550)-YEAR(E550))*12+MONTH(D550)-MONTH(E550))</f>
        <v/>
      </c>
      <c r="G550" s="20">
        <f>IF(A550="","",IF(COUNTIFS($A$2:A550,A550,$D$2:D550,D550)=1,1,0))</f>
        <v/>
      </c>
    </row>
    <row r="551">
      <c r="A551" t="inlineStr">
        <is>
          <t>C0405</t>
        </is>
      </c>
      <c r="B551" s="17" t="n">
        <v>46095</v>
      </c>
      <c r="C551" s="18" t="n">
        <v>229</v>
      </c>
      <c r="D551" s="19">
        <f>IF(B551="","",DATE(YEAR(B551),MONTH(B551),1))</f>
        <v/>
      </c>
      <c r="E551" s="19">
        <f>IF(A551="","",_xlfn.MINIFS($D:$D,$A:$A,A551))</f>
        <v/>
      </c>
      <c r="F551" s="20">
        <f>IF(A551="","",(YEAR(D551)-YEAR(E551))*12+MONTH(D551)-MONTH(E551))</f>
        <v/>
      </c>
      <c r="G551" s="20">
        <f>IF(A551="","",IF(COUNTIFS($A$2:A551,A551,$D$2:D551,D551)=1,1,0))</f>
        <v/>
      </c>
    </row>
    <row r="552">
      <c r="A552" t="inlineStr">
        <is>
          <t>C0012</t>
        </is>
      </c>
      <c r="B552" s="17" t="n">
        <v>46096</v>
      </c>
      <c r="C552" s="18" t="n">
        <v>194</v>
      </c>
      <c r="D552" s="19">
        <f>IF(B552="","",DATE(YEAR(B552),MONTH(B552),1))</f>
        <v/>
      </c>
      <c r="E552" s="19">
        <f>IF(A552="","",_xlfn.MINIFS($D:$D,$A:$A,A552))</f>
        <v/>
      </c>
      <c r="F552" s="20">
        <f>IF(A552="","",(YEAR(D552)-YEAR(E552))*12+MONTH(D552)-MONTH(E552))</f>
        <v/>
      </c>
      <c r="G552" s="20">
        <f>IF(A552="","",IF(COUNTIFS($A$2:A552,A552,$D$2:D552,D552)=1,1,0))</f>
        <v/>
      </c>
    </row>
    <row r="553">
      <c r="A553" t="inlineStr">
        <is>
          <t>C0030</t>
        </is>
      </c>
      <c r="B553" s="17" t="n">
        <v>46096</v>
      </c>
      <c r="C553" s="18" t="n">
        <v>231</v>
      </c>
      <c r="D553" s="19">
        <f>IF(B553="","",DATE(YEAR(B553),MONTH(B553),1))</f>
        <v/>
      </c>
      <c r="E553" s="19">
        <f>IF(A553="","",_xlfn.MINIFS($D:$D,$A:$A,A553))</f>
        <v/>
      </c>
      <c r="F553" s="20">
        <f>IF(A553="","",(YEAR(D553)-YEAR(E553))*12+MONTH(D553)-MONTH(E553))</f>
        <v/>
      </c>
      <c r="G553" s="20">
        <f>IF(A553="","",IF(COUNTIFS($A$2:A553,A553,$D$2:D553,D553)=1,1,0))</f>
        <v/>
      </c>
    </row>
    <row r="554">
      <c r="A554" t="inlineStr">
        <is>
          <t>C0140</t>
        </is>
      </c>
      <c r="B554" s="17" t="n">
        <v>46096</v>
      </c>
      <c r="C554" s="18" t="n">
        <v>234</v>
      </c>
      <c r="D554" s="19">
        <f>IF(B554="","",DATE(YEAR(B554),MONTH(B554),1))</f>
        <v/>
      </c>
      <c r="E554" s="19">
        <f>IF(A554="","",_xlfn.MINIFS($D:$D,$A:$A,A554))</f>
        <v/>
      </c>
      <c r="F554" s="20">
        <f>IF(A554="","",(YEAR(D554)-YEAR(E554))*12+MONTH(D554)-MONTH(E554))</f>
        <v/>
      </c>
      <c r="G554" s="20">
        <f>IF(A554="","",IF(COUNTIFS($A$2:A554,A554,$D$2:D554,D554)=1,1,0))</f>
        <v/>
      </c>
    </row>
    <row r="555">
      <c r="A555" t="inlineStr">
        <is>
          <t>C0150</t>
        </is>
      </c>
      <c r="B555" s="17" t="n">
        <v>46096</v>
      </c>
      <c r="C555" s="18" t="n">
        <v>242</v>
      </c>
      <c r="D555" s="19">
        <f>IF(B555="","",DATE(YEAR(B555),MONTH(B555),1))</f>
        <v/>
      </c>
      <c r="E555" s="19">
        <f>IF(A555="","",_xlfn.MINIFS($D:$D,$A:$A,A555))</f>
        <v/>
      </c>
      <c r="F555" s="20">
        <f>IF(A555="","",(YEAR(D555)-YEAR(E555))*12+MONTH(D555)-MONTH(E555))</f>
        <v/>
      </c>
      <c r="G555" s="20">
        <f>IF(A555="","",IF(COUNTIFS($A$2:A555,A555,$D$2:D555,D555)=1,1,0))</f>
        <v/>
      </c>
    </row>
    <row r="556">
      <c r="A556" t="inlineStr">
        <is>
          <t>C0247</t>
        </is>
      </c>
      <c r="B556" s="17" t="n">
        <v>46096</v>
      </c>
      <c r="C556" s="18" t="n">
        <v>255</v>
      </c>
      <c r="D556" s="19">
        <f>IF(B556="","",DATE(YEAR(B556),MONTH(B556),1))</f>
        <v/>
      </c>
      <c r="E556" s="19">
        <f>IF(A556="","",_xlfn.MINIFS($D:$D,$A:$A,A556))</f>
        <v/>
      </c>
      <c r="F556" s="20">
        <f>IF(A556="","",(YEAR(D556)-YEAR(E556))*12+MONTH(D556)-MONTH(E556))</f>
        <v/>
      </c>
      <c r="G556" s="20">
        <f>IF(A556="","",IF(COUNTIFS($A$2:A556,A556,$D$2:D556,D556)=1,1,0))</f>
        <v/>
      </c>
    </row>
    <row r="557">
      <c r="A557" t="inlineStr">
        <is>
          <t>C0326</t>
        </is>
      </c>
      <c r="B557" s="17" t="n">
        <v>46096</v>
      </c>
      <c r="C557" s="18" t="n">
        <v>216</v>
      </c>
      <c r="D557" s="19">
        <f>IF(B557="","",DATE(YEAR(B557),MONTH(B557),1))</f>
        <v/>
      </c>
      <c r="E557" s="19">
        <f>IF(A557="","",_xlfn.MINIFS($D:$D,$A:$A,A557))</f>
        <v/>
      </c>
      <c r="F557" s="20">
        <f>IF(A557="","",(YEAR(D557)-YEAR(E557))*12+MONTH(D557)-MONTH(E557))</f>
        <v/>
      </c>
      <c r="G557" s="20">
        <f>IF(A557="","",IF(COUNTIFS($A$2:A557,A557,$D$2:D557,D557)=1,1,0))</f>
        <v/>
      </c>
    </row>
    <row r="558">
      <c r="A558" t="inlineStr">
        <is>
          <t>C0364</t>
        </is>
      </c>
      <c r="B558" s="17" t="n">
        <v>46096</v>
      </c>
      <c r="C558" s="18" t="n">
        <v>149</v>
      </c>
      <c r="D558" s="19">
        <f>IF(B558="","",DATE(YEAR(B558),MONTH(B558),1))</f>
        <v/>
      </c>
      <c r="E558" s="19">
        <f>IF(A558="","",_xlfn.MINIFS($D:$D,$A:$A,A558))</f>
        <v/>
      </c>
      <c r="F558" s="20">
        <f>IF(A558="","",(YEAR(D558)-YEAR(E558))*12+MONTH(D558)-MONTH(E558))</f>
        <v/>
      </c>
      <c r="G558" s="20">
        <f>IF(A558="","",IF(COUNTIFS($A$2:A558,A558,$D$2:D558,D558)=1,1,0))</f>
        <v/>
      </c>
    </row>
    <row r="559">
      <c r="A559" t="inlineStr">
        <is>
          <t>C0388</t>
        </is>
      </c>
      <c r="B559" s="17" t="n">
        <v>46096</v>
      </c>
      <c r="C559" s="18" t="n">
        <v>320</v>
      </c>
      <c r="D559" s="19">
        <f>IF(B559="","",DATE(YEAR(B559),MONTH(B559),1))</f>
        <v/>
      </c>
      <c r="E559" s="19">
        <f>IF(A559="","",_xlfn.MINIFS($D:$D,$A:$A,A559))</f>
        <v/>
      </c>
      <c r="F559" s="20">
        <f>IF(A559="","",(YEAR(D559)-YEAR(E559))*12+MONTH(D559)-MONTH(E559))</f>
        <v/>
      </c>
      <c r="G559" s="20">
        <f>IF(A559="","",IF(COUNTIFS($A$2:A559,A559,$D$2:D559,D559)=1,1,0))</f>
        <v/>
      </c>
    </row>
    <row r="560">
      <c r="A560" t="inlineStr">
        <is>
          <t>C0398</t>
        </is>
      </c>
      <c r="B560" s="17" t="n">
        <v>46096</v>
      </c>
      <c r="C560" s="18" t="n">
        <v>261</v>
      </c>
      <c r="D560" s="19">
        <f>IF(B560="","",DATE(YEAR(B560),MONTH(B560),1))</f>
        <v/>
      </c>
      <c r="E560" s="19">
        <f>IF(A560="","",_xlfn.MINIFS($D:$D,$A:$A,A560))</f>
        <v/>
      </c>
      <c r="F560" s="20">
        <f>IF(A560="","",(YEAR(D560)-YEAR(E560))*12+MONTH(D560)-MONTH(E560))</f>
        <v/>
      </c>
      <c r="G560" s="20">
        <f>IF(A560="","",IF(COUNTIFS($A$2:A560,A560,$D$2:D560,D560)=1,1,0))</f>
        <v/>
      </c>
    </row>
    <row r="561">
      <c r="A561" t="inlineStr">
        <is>
          <t>C0405</t>
        </is>
      </c>
      <c r="B561" s="17" t="n">
        <v>46096</v>
      </c>
      <c r="C561" s="18" t="n">
        <v>153</v>
      </c>
      <c r="D561" s="19">
        <f>IF(B561="","",DATE(YEAR(B561),MONTH(B561),1))</f>
        <v/>
      </c>
      <c r="E561" s="19">
        <f>IF(A561="","",_xlfn.MINIFS($D:$D,$A:$A,A561))</f>
        <v/>
      </c>
      <c r="F561" s="20">
        <f>IF(A561="","",(YEAR(D561)-YEAR(E561))*12+MONTH(D561)-MONTH(E561))</f>
        <v/>
      </c>
      <c r="G561" s="20">
        <f>IF(A561="","",IF(COUNTIFS($A$2:A561,A561,$D$2:D561,D561)=1,1,0))</f>
        <v/>
      </c>
    </row>
    <row r="562">
      <c r="A562" t="inlineStr">
        <is>
          <t>C0419</t>
        </is>
      </c>
      <c r="B562" s="17" t="n">
        <v>46096</v>
      </c>
      <c r="C562" s="18" t="n">
        <v>154</v>
      </c>
      <c r="D562" s="19">
        <f>IF(B562="","",DATE(YEAR(B562),MONTH(B562),1))</f>
        <v/>
      </c>
      <c r="E562" s="19">
        <f>IF(A562="","",_xlfn.MINIFS($D:$D,$A:$A,A562))</f>
        <v/>
      </c>
      <c r="F562" s="20">
        <f>IF(A562="","",(YEAR(D562)-YEAR(E562))*12+MONTH(D562)-MONTH(E562))</f>
        <v/>
      </c>
      <c r="G562" s="20">
        <f>IF(A562="","",IF(COUNTIFS($A$2:A562,A562,$D$2:D562,D562)=1,1,0))</f>
        <v/>
      </c>
    </row>
    <row r="563">
      <c r="A563" t="inlineStr">
        <is>
          <t>C0423</t>
        </is>
      </c>
      <c r="B563" s="17" t="n">
        <v>46096</v>
      </c>
      <c r="C563" s="18" t="n">
        <v>95</v>
      </c>
      <c r="D563" s="19">
        <f>IF(B563="","",DATE(YEAR(B563),MONTH(B563),1))</f>
        <v/>
      </c>
      <c r="E563" s="19">
        <f>IF(A563="","",_xlfn.MINIFS($D:$D,$A:$A,A563))</f>
        <v/>
      </c>
      <c r="F563" s="20">
        <f>IF(A563="","",(YEAR(D563)-YEAR(E563))*12+MONTH(D563)-MONTH(E563))</f>
        <v/>
      </c>
      <c r="G563" s="20">
        <f>IF(A563="","",IF(COUNTIFS($A$2:A563,A563,$D$2:D563,D563)=1,1,0))</f>
        <v/>
      </c>
    </row>
    <row r="564">
      <c r="A564" t="inlineStr">
        <is>
          <t>C0158</t>
        </is>
      </c>
      <c r="B564" s="17" t="n">
        <v>46097</v>
      </c>
      <c r="C564" s="18" t="n">
        <v>118</v>
      </c>
      <c r="D564" s="19">
        <f>IF(B564="","",DATE(YEAR(B564),MONTH(B564),1))</f>
        <v/>
      </c>
      <c r="E564" s="19">
        <f>IF(A564="","",_xlfn.MINIFS($D:$D,$A:$A,A564))</f>
        <v/>
      </c>
      <c r="F564" s="20">
        <f>IF(A564="","",(YEAR(D564)-YEAR(E564))*12+MONTH(D564)-MONTH(E564))</f>
        <v/>
      </c>
      <c r="G564" s="20">
        <f>IF(A564="","",IF(COUNTIFS($A$2:A564,A564,$D$2:D564,D564)=1,1,0))</f>
        <v/>
      </c>
    </row>
    <row r="565">
      <c r="A565" t="inlineStr">
        <is>
          <t>C0172</t>
        </is>
      </c>
      <c r="B565" s="17" t="n">
        <v>46097</v>
      </c>
      <c r="C565" s="18" t="n">
        <v>163</v>
      </c>
      <c r="D565" s="19">
        <f>IF(B565="","",DATE(YEAR(B565),MONTH(B565),1))</f>
        <v/>
      </c>
      <c r="E565" s="19">
        <f>IF(A565="","",_xlfn.MINIFS($D:$D,$A:$A,A565))</f>
        <v/>
      </c>
      <c r="F565" s="20">
        <f>IF(A565="","",(YEAR(D565)-YEAR(E565))*12+MONTH(D565)-MONTH(E565))</f>
        <v/>
      </c>
      <c r="G565" s="20">
        <f>IF(A565="","",IF(COUNTIFS($A$2:A565,A565,$D$2:D565,D565)=1,1,0))</f>
        <v/>
      </c>
    </row>
    <row r="566">
      <c r="A566" t="inlineStr">
        <is>
          <t>C0209</t>
        </is>
      </c>
      <c r="B566" s="17" t="n">
        <v>46097</v>
      </c>
      <c r="C566" s="18" t="n">
        <v>202</v>
      </c>
      <c r="D566" s="19">
        <f>IF(B566="","",DATE(YEAR(B566),MONTH(B566),1))</f>
        <v/>
      </c>
      <c r="E566" s="19">
        <f>IF(A566="","",_xlfn.MINIFS($D:$D,$A:$A,A566))</f>
        <v/>
      </c>
      <c r="F566" s="20">
        <f>IF(A566="","",(YEAR(D566)-YEAR(E566))*12+MONTH(D566)-MONTH(E566))</f>
        <v/>
      </c>
      <c r="G566" s="20">
        <f>IF(A566="","",IF(COUNTIFS($A$2:A566,A566,$D$2:D566,D566)=1,1,0))</f>
        <v/>
      </c>
    </row>
    <row r="567">
      <c r="A567" t="inlineStr">
        <is>
          <t>C0275</t>
        </is>
      </c>
      <c r="B567" s="17" t="n">
        <v>46097</v>
      </c>
      <c r="C567" s="18" t="n">
        <v>247</v>
      </c>
      <c r="D567" s="19">
        <f>IF(B567="","",DATE(YEAR(B567),MONTH(B567),1))</f>
        <v/>
      </c>
      <c r="E567" s="19">
        <f>IF(A567="","",_xlfn.MINIFS($D:$D,$A:$A,A567))</f>
        <v/>
      </c>
      <c r="F567" s="20">
        <f>IF(A567="","",(YEAR(D567)-YEAR(E567))*12+MONTH(D567)-MONTH(E567))</f>
        <v/>
      </c>
      <c r="G567" s="20">
        <f>IF(A567="","",IF(COUNTIFS($A$2:A567,A567,$D$2:D567,D567)=1,1,0))</f>
        <v/>
      </c>
    </row>
    <row r="568">
      <c r="A568" t="inlineStr">
        <is>
          <t>C0282</t>
        </is>
      </c>
      <c r="B568" s="17" t="n">
        <v>46097</v>
      </c>
      <c r="C568" s="18" t="n">
        <v>209</v>
      </c>
      <c r="D568" s="19">
        <f>IF(B568="","",DATE(YEAR(B568),MONTH(B568),1))</f>
        <v/>
      </c>
      <c r="E568" s="19">
        <f>IF(A568="","",_xlfn.MINIFS($D:$D,$A:$A,A568))</f>
        <v/>
      </c>
      <c r="F568" s="20">
        <f>IF(A568="","",(YEAR(D568)-YEAR(E568))*12+MONTH(D568)-MONTH(E568))</f>
        <v/>
      </c>
      <c r="G568" s="20">
        <f>IF(A568="","",IF(COUNTIFS($A$2:A568,A568,$D$2:D568,D568)=1,1,0))</f>
        <v/>
      </c>
    </row>
    <row r="569">
      <c r="A569" t="inlineStr">
        <is>
          <t>C0301</t>
        </is>
      </c>
      <c r="B569" s="17" t="n">
        <v>46097</v>
      </c>
      <c r="C569" s="18" t="n">
        <v>300</v>
      </c>
      <c r="D569" s="19">
        <f>IF(B569="","",DATE(YEAR(B569),MONTH(B569),1))</f>
        <v/>
      </c>
      <c r="E569" s="19">
        <f>IF(A569="","",_xlfn.MINIFS($D:$D,$A:$A,A569))</f>
        <v/>
      </c>
      <c r="F569" s="20">
        <f>IF(A569="","",(YEAR(D569)-YEAR(E569))*12+MONTH(D569)-MONTH(E569))</f>
        <v/>
      </c>
      <c r="G569" s="20">
        <f>IF(A569="","",IF(COUNTIFS($A$2:A569,A569,$D$2:D569,D569)=1,1,0))</f>
        <v/>
      </c>
    </row>
    <row r="570">
      <c r="A570" t="inlineStr">
        <is>
          <t>C0341</t>
        </is>
      </c>
      <c r="B570" s="17" t="n">
        <v>46097</v>
      </c>
      <c r="C570" s="18" t="n">
        <v>170</v>
      </c>
      <c r="D570" s="19">
        <f>IF(B570="","",DATE(YEAR(B570),MONTH(B570),1))</f>
        <v/>
      </c>
      <c r="E570" s="19">
        <f>IF(A570="","",_xlfn.MINIFS($D:$D,$A:$A,A570))</f>
        <v/>
      </c>
      <c r="F570" s="20">
        <f>IF(A570="","",(YEAR(D570)-YEAR(E570))*12+MONTH(D570)-MONTH(E570))</f>
        <v/>
      </c>
      <c r="G570" s="20">
        <f>IF(A570="","",IF(COUNTIFS($A$2:A570,A570,$D$2:D570,D570)=1,1,0))</f>
        <v/>
      </c>
    </row>
    <row r="571">
      <c r="A571" t="inlineStr">
        <is>
          <t>C0370</t>
        </is>
      </c>
      <c r="B571" s="17" t="n">
        <v>46097</v>
      </c>
      <c r="C571" s="18" t="n">
        <v>219</v>
      </c>
      <c r="D571" s="19">
        <f>IF(B571="","",DATE(YEAR(B571),MONTH(B571),1))</f>
        <v/>
      </c>
      <c r="E571" s="19">
        <f>IF(A571="","",_xlfn.MINIFS($D:$D,$A:$A,A571))</f>
        <v/>
      </c>
      <c r="F571" s="20">
        <f>IF(A571="","",(YEAR(D571)-YEAR(E571))*12+MONTH(D571)-MONTH(E571))</f>
        <v/>
      </c>
      <c r="G571" s="20">
        <f>IF(A571="","",IF(COUNTIFS($A$2:A571,A571,$D$2:D571,D571)=1,1,0))</f>
        <v/>
      </c>
    </row>
    <row r="572">
      <c r="A572" t="inlineStr">
        <is>
          <t>C0379</t>
        </is>
      </c>
      <c r="B572" s="17" t="n">
        <v>46097</v>
      </c>
      <c r="C572" s="18" t="n">
        <v>194</v>
      </c>
      <c r="D572" s="19">
        <f>IF(B572="","",DATE(YEAR(B572),MONTH(B572),1))</f>
        <v/>
      </c>
      <c r="E572" s="19">
        <f>IF(A572="","",_xlfn.MINIFS($D:$D,$A:$A,A572))</f>
        <v/>
      </c>
      <c r="F572" s="20">
        <f>IF(A572="","",(YEAR(D572)-YEAR(E572))*12+MONTH(D572)-MONTH(E572))</f>
        <v/>
      </c>
      <c r="G572" s="20">
        <f>IF(A572="","",IF(COUNTIFS($A$2:A572,A572,$D$2:D572,D572)=1,1,0))</f>
        <v/>
      </c>
    </row>
    <row r="573">
      <c r="A573" t="inlineStr">
        <is>
          <t>C0385</t>
        </is>
      </c>
      <c r="B573" s="17" t="n">
        <v>46097</v>
      </c>
      <c r="C573" s="18" t="n">
        <v>261</v>
      </c>
      <c r="D573" s="19">
        <f>IF(B573="","",DATE(YEAR(B573),MONTH(B573),1))</f>
        <v/>
      </c>
      <c r="E573" s="19">
        <f>IF(A573="","",_xlfn.MINIFS($D:$D,$A:$A,A573))</f>
        <v/>
      </c>
      <c r="F573" s="20">
        <f>IF(A573="","",(YEAR(D573)-YEAR(E573))*12+MONTH(D573)-MONTH(E573))</f>
        <v/>
      </c>
      <c r="G573" s="20">
        <f>IF(A573="","",IF(COUNTIFS($A$2:A573,A573,$D$2:D573,D573)=1,1,0))</f>
        <v/>
      </c>
    </row>
    <row r="574">
      <c r="A574" t="inlineStr">
        <is>
          <t>C0389</t>
        </is>
      </c>
      <c r="B574" s="17" t="n">
        <v>46097</v>
      </c>
      <c r="C574" s="18" t="n">
        <v>224</v>
      </c>
      <c r="D574" s="19">
        <f>IF(B574="","",DATE(YEAR(B574),MONTH(B574),1))</f>
        <v/>
      </c>
      <c r="E574" s="19">
        <f>IF(A574="","",_xlfn.MINIFS($D:$D,$A:$A,A574))</f>
        <v/>
      </c>
      <c r="F574" s="20">
        <f>IF(A574="","",(YEAR(D574)-YEAR(E574))*12+MONTH(D574)-MONTH(E574))</f>
        <v/>
      </c>
      <c r="G574" s="20">
        <f>IF(A574="","",IF(COUNTIFS($A$2:A574,A574,$D$2:D574,D574)=1,1,0))</f>
        <v/>
      </c>
    </row>
    <row r="575">
      <c r="A575" t="inlineStr">
        <is>
          <t>C0404</t>
        </is>
      </c>
      <c r="B575" s="17" t="n">
        <v>46097</v>
      </c>
      <c r="C575" s="18" t="n">
        <v>101</v>
      </c>
      <c r="D575" s="19">
        <f>IF(B575="","",DATE(YEAR(B575),MONTH(B575),1))</f>
        <v/>
      </c>
      <c r="E575" s="19">
        <f>IF(A575="","",_xlfn.MINIFS($D:$D,$A:$A,A575))</f>
        <v/>
      </c>
      <c r="F575" s="20">
        <f>IF(A575="","",(YEAR(D575)-YEAR(E575))*12+MONTH(D575)-MONTH(E575))</f>
        <v/>
      </c>
      <c r="G575" s="20">
        <f>IF(A575="","",IF(COUNTIFS($A$2:A575,A575,$D$2:D575,D575)=1,1,0))</f>
        <v/>
      </c>
    </row>
    <row r="576">
      <c r="A576" t="inlineStr">
        <is>
          <t>C0421</t>
        </is>
      </c>
      <c r="B576" s="17" t="n">
        <v>46097</v>
      </c>
      <c r="C576" s="18" t="n">
        <v>278</v>
      </c>
      <c r="D576" s="19">
        <f>IF(B576="","",DATE(YEAR(B576),MONTH(B576),1))</f>
        <v/>
      </c>
      <c r="E576" s="19">
        <f>IF(A576="","",_xlfn.MINIFS($D:$D,$A:$A,A576))</f>
        <v/>
      </c>
      <c r="F576" s="20">
        <f>IF(A576="","",(YEAR(D576)-YEAR(E576))*12+MONTH(D576)-MONTH(E576))</f>
        <v/>
      </c>
      <c r="G576" s="20">
        <f>IF(A576="","",IF(COUNTIFS($A$2:A576,A576,$D$2:D576,D576)=1,1,0))</f>
        <v/>
      </c>
    </row>
    <row r="577">
      <c r="A577" t="inlineStr">
        <is>
          <t>C0004</t>
        </is>
      </c>
      <c r="B577" s="17" t="n">
        <v>46098</v>
      </c>
      <c r="C577" s="18" t="n">
        <v>156</v>
      </c>
      <c r="D577" s="19">
        <f>IF(B577="","",DATE(YEAR(B577),MONTH(B577),1))</f>
        <v/>
      </c>
      <c r="E577" s="19">
        <f>IF(A577="","",_xlfn.MINIFS($D:$D,$A:$A,A577))</f>
        <v/>
      </c>
      <c r="F577" s="20">
        <f>IF(A577="","",(YEAR(D577)-YEAR(E577))*12+MONTH(D577)-MONTH(E577))</f>
        <v/>
      </c>
      <c r="G577" s="20">
        <f>IF(A577="","",IF(COUNTIFS($A$2:A577,A577,$D$2:D577,D577)=1,1,0))</f>
        <v/>
      </c>
    </row>
    <row r="578">
      <c r="A578" t="inlineStr">
        <is>
          <t>C0025</t>
        </is>
      </c>
      <c r="B578" s="17" t="n">
        <v>46098</v>
      </c>
      <c r="C578" s="18" t="n">
        <v>309</v>
      </c>
      <c r="D578" s="19">
        <f>IF(B578="","",DATE(YEAR(B578),MONTH(B578),1))</f>
        <v/>
      </c>
      <c r="E578" s="19">
        <f>IF(A578="","",_xlfn.MINIFS($D:$D,$A:$A,A578))</f>
        <v/>
      </c>
      <c r="F578" s="20">
        <f>IF(A578="","",(YEAR(D578)-YEAR(E578))*12+MONTH(D578)-MONTH(E578))</f>
        <v/>
      </c>
      <c r="G578" s="20">
        <f>IF(A578="","",IF(COUNTIFS($A$2:A578,A578,$D$2:D578,D578)=1,1,0))</f>
        <v/>
      </c>
    </row>
    <row r="579">
      <c r="A579" t="inlineStr">
        <is>
          <t>C0121</t>
        </is>
      </c>
      <c r="B579" s="17" t="n">
        <v>46098</v>
      </c>
      <c r="C579" s="18" t="n">
        <v>103</v>
      </c>
      <c r="D579" s="19">
        <f>IF(B579="","",DATE(YEAR(B579),MONTH(B579),1))</f>
        <v/>
      </c>
      <c r="E579" s="19">
        <f>IF(A579="","",_xlfn.MINIFS($D:$D,$A:$A,A579))</f>
        <v/>
      </c>
      <c r="F579" s="20">
        <f>IF(A579="","",(YEAR(D579)-YEAR(E579))*12+MONTH(D579)-MONTH(E579))</f>
        <v/>
      </c>
      <c r="G579" s="20">
        <f>IF(A579="","",IF(COUNTIFS($A$2:A579,A579,$D$2:D579,D579)=1,1,0))</f>
        <v/>
      </c>
    </row>
    <row r="580">
      <c r="A580" t="inlineStr">
        <is>
          <t>C0270</t>
        </is>
      </c>
      <c r="B580" s="17" t="n">
        <v>46098</v>
      </c>
      <c r="C580" s="18" t="n">
        <v>215</v>
      </c>
      <c r="D580" s="19">
        <f>IF(B580="","",DATE(YEAR(B580),MONTH(B580),1))</f>
        <v/>
      </c>
      <c r="E580" s="19">
        <f>IF(A580="","",_xlfn.MINIFS($D:$D,$A:$A,A580))</f>
        <v/>
      </c>
      <c r="F580" s="20">
        <f>IF(A580="","",(YEAR(D580)-YEAR(E580))*12+MONTH(D580)-MONTH(E580))</f>
        <v/>
      </c>
      <c r="G580" s="20">
        <f>IF(A580="","",IF(COUNTIFS($A$2:A580,A580,$D$2:D580,D580)=1,1,0))</f>
        <v/>
      </c>
    </row>
    <row r="581">
      <c r="A581" t="inlineStr">
        <is>
          <t>C0281</t>
        </is>
      </c>
      <c r="B581" s="17" t="n">
        <v>46098</v>
      </c>
      <c r="C581" s="18" t="n">
        <v>293</v>
      </c>
      <c r="D581" s="19">
        <f>IF(B581="","",DATE(YEAR(B581),MONTH(B581),1))</f>
        <v/>
      </c>
      <c r="E581" s="19">
        <f>IF(A581="","",_xlfn.MINIFS($D:$D,$A:$A,A581))</f>
        <v/>
      </c>
      <c r="F581" s="20">
        <f>IF(A581="","",(YEAR(D581)-YEAR(E581))*12+MONTH(D581)-MONTH(E581))</f>
        <v/>
      </c>
      <c r="G581" s="20">
        <f>IF(A581="","",IF(COUNTIFS($A$2:A581,A581,$D$2:D581,D581)=1,1,0))</f>
        <v/>
      </c>
    </row>
    <row r="582">
      <c r="A582" t="inlineStr">
        <is>
          <t>C0323</t>
        </is>
      </c>
      <c r="B582" s="17" t="n">
        <v>46098</v>
      </c>
      <c r="C582" s="18" t="n">
        <v>260</v>
      </c>
      <c r="D582" s="19">
        <f>IF(B582="","",DATE(YEAR(B582),MONTH(B582),1))</f>
        <v/>
      </c>
      <c r="E582" s="19">
        <f>IF(A582="","",_xlfn.MINIFS($D:$D,$A:$A,A582))</f>
        <v/>
      </c>
      <c r="F582" s="20">
        <f>IF(A582="","",(YEAR(D582)-YEAR(E582))*12+MONTH(D582)-MONTH(E582))</f>
        <v/>
      </c>
      <c r="G582" s="20">
        <f>IF(A582="","",IF(COUNTIFS($A$2:A582,A582,$D$2:D582,D582)=1,1,0))</f>
        <v/>
      </c>
    </row>
    <row r="583">
      <c r="A583" t="inlineStr">
        <is>
          <t>C0373</t>
        </is>
      </c>
      <c r="B583" s="17" t="n">
        <v>46098</v>
      </c>
      <c r="C583" s="18" t="n">
        <v>327</v>
      </c>
      <c r="D583" s="19">
        <f>IF(B583="","",DATE(YEAR(B583),MONTH(B583),1))</f>
        <v/>
      </c>
      <c r="E583" s="19">
        <f>IF(A583="","",_xlfn.MINIFS($D:$D,$A:$A,A583))</f>
        <v/>
      </c>
      <c r="F583" s="20">
        <f>IF(A583="","",(YEAR(D583)-YEAR(E583))*12+MONTH(D583)-MONTH(E583))</f>
        <v/>
      </c>
      <c r="G583" s="20">
        <f>IF(A583="","",IF(COUNTIFS($A$2:A583,A583,$D$2:D583,D583)=1,1,0))</f>
        <v/>
      </c>
    </row>
    <row r="584">
      <c r="A584" t="inlineStr">
        <is>
          <t>C0384</t>
        </is>
      </c>
      <c r="B584" s="17" t="n">
        <v>46098</v>
      </c>
      <c r="C584" s="18" t="n">
        <v>178</v>
      </c>
      <c r="D584" s="19">
        <f>IF(B584="","",DATE(YEAR(B584),MONTH(B584),1))</f>
        <v/>
      </c>
      <c r="E584" s="19">
        <f>IF(A584="","",_xlfn.MINIFS($D:$D,$A:$A,A584))</f>
        <v/>
      </c>
      <c r="F584" s="20">
        <f>IF(A584="","",(YEAR(D584)-YEAR(E584))*12+MONTH(D584)-MONTH(E584))</f>
        <v/>
      </c>
      <c r="G584" s="20">
        <f>IF(A584="","",IF(COUNTIFS($A$2:A584,A584,$D$2:D584,D584)=1,1,0))</f>
        <v/>
      </c>
    </row>
    <row r="585">
      <c r="A585" t="inlineStr">
        <is>
          <t>C0396</t>
        </is>
      </c>
      <c r="B585" s="17" t="n">
        <v>46098</v>
      </c>
      <c r="C585" s="18" t="n">
        <v>175</v>
      </c>
      <c r="D585" s="19">
        <f>IF(B585="","",DATE(YEAR(B585),MONTH(B585),1))</f>
        <v/>
      </c>
      <c r="E585" s="19">
        <f>IF(A585="","",_xlfn.MINIFS($D:$D,$A:$A,A585))</f>
        <v/>
      </c>
      <c r="F585" s="20">
        <f>IF(A585="","",(YEAR(D585)-YEAR(E585))*12+MONTH(D585)-MONTH(E585))</f>
        <v/>
      </c>
      <c r="G585" s="20">
        <f>IF(A585="","",IF(COUNTIFS($A$2:A585,A585,$D$2:D585,D585)=1,1,0))</f>
        <v/>
      </c>
    </row>
    <row r="586">
      <c r="A586" t="inlineStr">
        <is>
          <t>C0050</t>
        </is>
      </c>
      <c r="B586" s="17" t="n">
        <v>46099</v>
      </c>
      <c r="C586" s="18" t="n">
        <v>264</v>
      </c>
      <c r="D586" s="19">
        <f>IF(B586="","",DATE(YEAR(B586),MONTH(B586),1))</f>
        <v/>
      </c>
      <c r="E586" s="19">
        <f>IF(A586="","",_xlfn.MINIFS($D:$D,$A:$A,A586))</f>
        <v/>
      </c>
      <c r="F586" s="20">
        <f>IF(A586="","",(YEAR(D586)-YEAR(E586))*12+MONTH(D586)-MONTH(E586))</f>
        <v/>
      </c>
      <c r="G586" s="20">
        <f>IF(A586="","",IF(COUNTIFS($A$2:A586,A586,$D$2:D586,D586)=1,1,0))</f>
        <v/>
      </c>
    </row>
    <row r="587">
      <c r="A587" t="inlineStr">
        <is>
          <t>C0074</t>
        </is>
      </c>
      <c r="B587" s="17" t="n">
        <v>46099</v>
      </c>
      <c r="C587" s="18" t="n">
        <v>299</v>
      </c>
      <c r="D587" s="19">
        <f>IF(B587="","",DATE(YEAR(B587),MONTH(B587),1))</f>
        <v/>
      </c>
      <c r="E587" s="19">
        <f>IF(A587="","",_xlfn.MINIFS($D:$D,$A:$A,A587))</f>
        <v/>
      </c>
      <c r="F587" s="20">
        <f>IF(A587="","",(YEAR(D587)-YEAR(E587))*12+MONTH(D587)-MONTH(E587))</f>
        <v/>
      </c>
      <c r="G587" s="20">
        <f>IF(A587="","",IF(COUNTIFS($A$2:A587,A587,$D$2:D587,D587)=1,1,0))</f>
        <v/>
      </c>
    </row>
    <row r="588">
      <c r="A588" t="inlineStr">
        <is>
          <t>C0165</t>
        </is>
      </c>
      <c r="B588" s="17" t="n">
        <v>46099</v>
      </c>
      <c r="C588" s="18" t="n">
        <v>201</v>
      </c>
      <c r="D588" s="19">
        <f>IF(B588="","",DATE(YEAR(B588),MONTH(B588),1))</f>
        <v/>
      </c>
      <c r="E588" s="19">
        <f>IF(A588="","",_xlfn.MINIFS($D:$D,$A:$A,A588))</f>
        <v/>
      </c>
      <c r="F588" s="20">
        <f>IF(A588="","",(YEAR(D588)-YEAR(E588))*12+MONTH(D588)-MONTH(E588))</f>
        <v/>
      </c>
      <c r="G588" s="20">
        <f>IF(A588="","",IF(COUNTIFS($A$2:A588,A588,$D$2:D588,D588)=1,1,0))</f>
        <v/>
      </c>
    </row>
    <row r="589">
      <c r="A589" t="inlineStr">
        <is>
          <t>C0166</t>
        </is>
      </c>
      <c r="B589" s="17" t="n">
        <v>46099</v>
      </c>
      <c r="C589" s="18" t="n">
        <v>151</v>
      </c>
      <c r="D589" s="19">
        <f>IF(B589="","",DATE(YEAR(B589),MONTH(B589),1))</f>
        <v/>
      </c>
      <c r="E589" s="19">
        <f>IF(A589="","",_xlfn.MINIFS($D:$D,$A:$A,A589))</f>
        <v/>
      </c>
      <c r="F589" s="20">
        <f>IF(A589="","",(YEAR(D589)-YEAR(E589))*12+MONTH(D589)-MONTH(E589))</f>
        <v/>
      </c>
      <c r="G589" s="20">
        <f>IF(A589="","",IF(COUNTIFS($A$2:A589,A589,$D$2:D589,D589)=1,1,0))</f>
        <v/>
      </c>
    </row>
    <row r="590">
      <c r="A590" t="inlineStr">
        <is>
          <t>C0215</t>
        </is>
      </c>
      <c r="B590" s="17" t="n">
        <v>46099</v>
      </c>
      <c r="C590" s="18" t="n">
        <v>220</v>
      </c>
      <c r="D590" s="19">
        <f>IF(B590="","",DATE(YEAR(B590),MONTH(B590),1))</f>
        <v/>
      </c>
      <c r="E590" s="19">
        <f>IF(A590="","",_xlfn.MINIFS($D:$D,$A:$A,A590))</f>
        <v/>
      </c>
      <c r="F590" s="20">
        <f>IF(A590="","",(YEAR(D590)-YEAR(E590))*12+MONTH(D590)-MONTH(E590))</f>
        <v/>
      </c>
      <c r="G590" s="20">
        <f>IF(A590="","",IF(COUNTIFS($A$2:A590,A590,$D$2:D590,D590)=1,1,0))</f>
        <v/>
      </c>
    </row>
    <row r="591">
      <c r="A591" t="inlineStr">
        <is>
          <t>C0280</t>
        </is>
      </c>
      <c r="B591" s="17" t="n">
        <v>46099</v>
      </c>
      <c r="C591" s="18" t="n">
        <v>204</v>
      </c>
      <c r="D591" s="19">
        <f>IF(B591="","",DATE(YEAR(B591),MONTH(B591),1))</f>
        <v/>
      </c>
      <c r="E591" s="19">
        <f>IF(A591="","",_xlfn.MINIFS($D:$D,$A:$A,A591))</f>
        <v/>
      </c>
      <c r="F591" s="20">
        <f>IF(A591="","",(YEAR(D591)-YEAR(E591))*12+MONTH(D591)-MONTH(E591))</f>
        <v/>
      </c>
      <c r="G591" s="20">
        <f>IF(A591="","",IF(COUNTIFS($A$2:A591,A591,$D$2:D591,D591)=1,1,0))</f>
        <v/>
      </c>
    </row>
    <row r="592">
      <c r="A592" t="inlineStr">
        <is>
          <t>C0289</t>
        </is>
      </c>
      <c r="B592" s="17" t="n">
        <v>46099</v>
      </c>
      <c r="C592" s="18" t="n">
        <v>73</v>
      </c>
      <c r="D592" s="19">
        <f>IF(B592="","",DATE(YEAR(B592),MONTH(B592),1))</f>
        <v/>
      </c>
      <c r="E592" s="19">
        <f>IF(A592="","",_xlfn.MINIFS($D:$D,$A:$A,A592))</f>
        <v/>
      </c>
      <c r="F592" s="20">
        <f>IF(A592="","",(YEAR(D592)-YEAR(E592))*12+MONTH(D592)-MONTH(E592))</f>
        <v/>
      </c>
      <c r="G592" s="20">
        <f>IF(A592="","",IF(COUNTIFS($A$2:A592,A592,$D$2:D592,D592)=1,1,0))</f>
        <v/>
      </c>
    </row>
    <row r="593">
      <c r="A593" t="inlineStr">
        <is>
          <t>C0312</t>
        </is>
      </c>
      <c r="B593" s="17" t="n">
        <v>46099</v>
      </c>
      <c r="C593" s="18" t="n">
        <v>198</v>
      </c>
      <c r="D593" s="19">
        <f>IF(B593="","",DATE(YEAR(B593),MONTH(B593),1))</f>
        <v/>
      </c>
      <c r="E593" s="19">
        <f>IF(A593="","",_xlfn.MINIFS($D:$D,$A:$A,A593))</f>
        <v/>
      </c>
      <c r="F593" s="20">
        <f>IF(A593="","",(YEAR(D593)-YEAR(E593))*12+MONTH(D593)-MONTH(E593))</f>
        <v/>
      </c>
      <c r="G593" s="20">
        <f>IF(A593="","",IF(COUNTIFS($A$2:A593,A593,$D$2:D593,D593)=1,1,0))</f>
        <v/>
      </c>
    </row>
    <row r="594">
      <c r="A594" t="inlineStr">
        <is>
          <t>C0318</t>
        </is>
      </c>
      <c r="B594" s="17" t="n">
        <v>46099</v>
      </c>
      <c r="C594" s="18" t="n">
        <v>272</v>
      </c>
      <c r="D594" s="19">
        <f>IF(B594="","",DATE(YEAR(B594),MONTH(B594),1))</f>
        <v/>
      </c>
      <c r="E594" s="19">
        <f>IF(A594="","",_xlfn.MINIFS($D:$D,$A:$A,A594))</f>
        <v/>
      </c>
      <c r="F594" s="20">
        <f>IF(A594="","",(YEAR(D594)-YEAR(E594))*12+MONTH(D594)-MONTH(E594))</f>
        <v/>
      </c>
      <c r="G594" s="20">
        <f>IF(A594="","",IF(COUNTIFS($A$2:A594,A594,$D$2:D594,D594)=1,1,0))</f>
        <v/>
      </c>
    </row>
    <row r="595">
      <c r="A595" t="inlineStr">
        <is>
          <t>C0375</t>
        </is>
      </c>
      <c r="B595" s="17" t="n">
        <v>46099</v>
      </c>
      <c r="C595" s="18" t="n">
        <v>241</v>
      </c>
      <c r="D595" s="19">
        <f>IF(B595="","",DATE(YEAR(B595),MONTH(B595),1))</f>
        <v/>
      </c>
      <c r="E595" s="19">
        <f>IF(A595="","",_xlfn.MINIFS($D:$D,$A:$A,A595))</f>
        <v/>
      </c>
      <c r="F595" s="20">
        <f>IF(A595="","",(YEAR(D595)-YEAR(E595))*12+MONTH(D595)-MONTH(E595))</f>
        <v/>
      </c>
      <c r="G595" s="20">
        <f>IF(A595="","",IF(COUNTIFS($A$2:A595,A595,$D$2:D595,D595)=1,1,0))</f>
        <v/>
      </c>
    </row>
    <row r="596">
      <c r="A596" t="inlineStr">
        <is>
          <t>C0386</t>
        </is>
      </c>
      <c r="B596" s="17" t="n">
        <v>46099</v>
      </c>
      <c r="C596" s="18" t="n">
        <v>230</v>
      </c>
      <c r="D596" s="19">
        <f>IF(B596="","",DATE(YEAR(B596),MONTH(B596),1))</f>
        <v/>
      </c>
      <c r="E596" s="19">
        <f>IF(A596="","",_xlfn.MINIFS($D:$D,$A:$A,A596))</f>
        <v/>
      </c>
      <c r="F596" s="20">
        <f>IF(A596="","",(YEAR(D596)-YEAR(E596))*12+MONTH(D596)-MONTH(E596))</f>
        <v/>
      </c>
      <c r="G596" s="20">
        <f>IF(A596="","",IF(COUNTIFS($A$2:A596,A596,$D$2:D596,D596)=1,1,0))</f>
        <v/>
      </c>
    </row>
    <row r="597">
      <c r="A597" t="inlineStr">
        <is>
          <t>C0417</t>
        </is>
      </c>
      <c r="B597" s="17" t="n">
        <v>46099</v>
      </c>
      <c r="C597" s="18" t="n">
        <v>196</v>
      </c>
      <c r="D597" s="19">
        <f>IF(B597="","",DATE(YEAR(B597),MONTH(B597),1))</f>
        <v/>
      </c>
      <c r="E597" s="19">
        <f>IF(A597="","",_xlfn.MINIFS($D:$D,$A:$A,A597))</f>
        <v/>
      </c>
      <c r="F597" s="20">
        <f>IF(A597="","",(YEAR(D597)-YEAR(E597))*12+MONTH(D597)-MONTH(E597))</f>
        <v/>
      </c>
      <c r="G597" s="20">
        <f>IF(A597="","",IF(COUNTIFS($A$2:A597,A597,$D$2:D597,D597)=1,1,0))</f>
        <v/>
      </c>
    </row>
    <row r="598">
      <c r="A598" t="inlineStr">
        <is>
          <t>C0418</t>
        </is>
      </c>
      <c r="B598" s="17" t="n">
        <v>46099</v>
      </c>
      <c r="C598" s="18" t="n">
        <v>329</v>
      </c>
      <c r="D598" s="19">
        <f>IF(B598="","",DATE(YEAR(B598),MONTH(B598),1))</f>
        <v/>
      </c>
      <c r="E598" s="19">
        <f>IF(A598="","",_xlfn.MINIFS($D:$D,$A:$A,A598))</f>
        <v/>
      </c>
      <c r="F598" s="20">
        <f>IF(A598="","",(YEAR(D598)-YEAR(E598))*12+MONTH(D598)-MONTH(E598))</f>
        <v/>
      </c>
      <c r="G598" s="20">
        <f>IF(A598="","",IF(COUNTIFS($A$2:A598,A598,$D$2:D598,D598)=1,1,0))</f>
        <v/>
      </c>
    </row>
    <row r="599">
      <c r="A599" t="inlineStr">
        <is>
          <t>C0002</t>
        </is>
      </c>
      <c r="B599" s="17" t="n">
        <v>46100</v>
      </c>
      <c r="C599" s="18" t="n">
        <v>262</v>
      </c>
      <c r="D599" s="19">
        <f>IF(B599="","",DATE(YEAR(B599),MONTH(B599),1))</f>
        <v/>
      </c>
      <c r="E599" s="19">
        <f>IF(A599="","",_xlfn.MINIFS($D:$D,$A:$A,A599))</f>
        <v/>
      </c>
      <c r="F599" s="20">
        <f>IF(A599="","",(YEAR(D599)-YEAR(E599))*12+MONTH(D599)-MONTH(E599))</f>
        <v/>
      </c>
      <c r="G599" s="20">
        <f>IF(A599="","",IF(COUNTIFS($A$2:A599,A599,$D$2:D599,D599)=1,1,0))</f>
        <v/>
      </c>
    </row>
    <row r="600">
      <c r="A600" t="inlineStr">
        <is>
          <t>C0077</t>
        </is>
      </c>
      <c r="B600" s="17" t="n">
        <v>46100</v>
      </c>
      <c r="C600" s="18" t="n">
        <v>144</v>
      </c>
      <c r="D600" s="19">
        <f>IF(B600="","",DATE(YEAR(B600),MONTH(B600),1))</f>
        <v/>
      </c>
      <c r="E600" s="19">
        <f>IF(A600="","",_xlfn.MINIFS($D:$D,$A:$A,A600))</f>
        <v/>
      </c>
      <c r="F600" s="20">
        <f>IF(A600="","",(YEAR(D600)-YEAR(E600))*12+MONTH(D600)-MONTH(E600))</f>
        <v/>
      </c>
      <c r="G600" s="20">
        <f>IF(A600="","",IF(COUNTIFS($A$2:A600,A600,$D$2:D600,D600)=1,1,0))</f>
        <v/>
      </c>
    </row>
    <row r="601">
      <c r="A601" t="inlineStr">
        <is>
          <t>C0078</t>
        </is>
      </c>
      <c r="B601" s="17" t="n">
        <v>46100</v>
      </c>
      <c r="C601" s="18" t="n">
        <v>190</v>
      </c>
      <c r="D601" s="19">
        <f>IF(B601="","",DATE(YEAR(B601),MONTH(B601),1))</f>
        <v/>
      </c>
      <c r="E601" s="19">
        <f>IF(A601="","",_xlfn.MINIFS($D:$D,$A:$A,A601))</f>
        <v/>
      </c>
      <c r="F601" s="20">
        <f>IF(A601="","",(YEAR(D601)-YEAR(E601))*12+MONTH(D601)-MONTH(E601))</f>
        <v/>
      </c>
      <c r="G601" s="20">
        <f>IF(A601="","",IF(COUNTIFS($A$2:A601,A601,$D$2:D601,D601)=1,1,0))</f>
        <v/>
      </c>
    </row>
    <row r="602">
      <c r="A602" t="inlineStr">
        <is>
          <t>C0127</t>
        </is>
      </c>
      <c r="B602" s="17" t="n">
        <v>46100</v>
      </c>
      <c r="C602" s="18" t="n">
        <v>323</v>
      </c>
      <c r="D602" s="19">
        <f>IF(B602="","",DATE(YEAR(B602),MONTH(B602),1))</f>
        <v/>
      </c>
      <c r="E602" s="19">
        <f>IF(A602="","",_xlfn.MINIFS($D:$D,$A:$A,A602))</f>
        <v/>
      </c>
      <c r="F602" s="20">
        <f>IF(A602="","",(YEAR(D602)-YEAR(E602))*12+MONTH(D602)-MONTH(E602))</f>
        <v/>
      </c>
      <c r="G602" s="20">
        <f>IF(A602="","",IF(COUNTIFS($A$2:A602,A602,$D$2:D602,D602)=1,1,0))</f>
        <v/>
      </c>
    </row>
    <row r="603">
      <c r="A603" t="inlineStr">
        <is>
          <t>C0148</t>
        </is>
      </c>
      <c r="B603" s="17" t="n">
        <v>46100</v>
      </c>
      <c r="C603" s="18" t="n">
        <v>254</v>
      </c>
      <c r="D603" s="19">
        <f>IF(B603="","",DATE(YEAR(B603),MONTH(B603),1))</f>
        <v/>
      </c>
      <c r="E603" s="19">
        <f>IF(A603="","",_xlfn.MINIFS($D:$D,$A:$A,A603))</f>
        <v/>
      </c>
      <c r="F603" s="20">
        <f>IF(A603="","",(YEAR(D603)-YEAR(E603))*12+MONTH(D603)-MONTH(E603))</f>
        <v/>
      </c>
      <c r="G603" s="20">
        <f>IF(A603="","",IF(COUNTIFS($A$2:A603,A603,$D$2:D603,D603)=1,1,0))</f>
        <v/>
      </c>
    </row>
    <row r="604">
      <c r="A604" t="inlineStr">
        <is>
          <t>C0231</t>
        </is>
      </c>
      <c r="B604" s="17" t="n">
        <v>46100</v>
      </c>
      <c r="C604" s="18" t="n">
        <v>242</v>
      </c>
      <c r="D604" s="19">
        <f>IF(B604="","",DATE(YEAR(B604),MONTH(B604),1))</f>
        <v/>
      </c>
      <c r="E604" s="19">
        <f>IF(A604="","",_xlfn.MINIFS($D:$D,$A:$A,A604))</f>
        <v/>
      </c>
      <c r="F604" s="20">
        <f>IF(A604="","",(YEAR(D604)-YEAR(E604))*12+MONTH(D604)-MONTH(E604))</f>
        <v/>
      </c>
      <c r="G604" s="20">
        <f>IF(A604="","",IF(COUNTIFS($A$2:A604,A604,$D$2:D604,D604)=1,1,0))</f>
        <v/>
      </c>
    </row>
    <row r="605">
      <c r="A605" t="inlineStr">
        <is>
          <t>C0292</t>
        </is>
      </c>
      <c r="B605" s="17" t="n">
        <v>46100</v>
      </c>
      <c r="C605" s="18" t="n">
        <v>279</v>
      </c>
      <c r="D605" s="19">
        <f>IF(B605="","",DATE(YEAR(B605),MONTH(B605),1))</f>
        <v/>
      </c>
      <c r="E605" s="19">
        <f>IF(A605="","",_xlfn.MINIFS($D:$D,$A:$A,A605))</f>
        <v/>
      </c>
      <c r="F605" s="20">
        <f>IF(A605="","",(YEAR(D605)-YEAR(E605))*12+MONTH(D605)-MONTH(E605))</f>
        <v/>
      </c>
      <c r="G605" s="20">
        <f>IF(A605="","",IF(COUNTIFS($A$2:A605,A605,$D$2:D605,D605)=1,1,0))</f>
        <v/>
      </c>
    </row>
    <row r="606">
      <c r="A606" t="inlineStr">
        <is>
          <t>C0297</t>
        </is>
      </c>
      <c r="B606" s="17" t="n">
        <v>46100</v>
      </c>
      <c r="C606" s="18" t="n">
        <v>82</v>
      </c>
      <c r="D606" s="19">
        <f>IF(B606="","",DATE(YEAR(B606),MONTH(B606),1))</f>
        <v/>
      </c>
      <c r="E606" s="19">
        <f>IF(A606="","",_xlfn.MINIFS($D:$D,$A:$A,A606))</f>
        <v/>
      </c>
      <c r="F606" s="20">
        <f>IF(A606="","",(YEAR(D606)-YEAR(E606))*12+MONTH(D606)-MONTH(E606))</f>
        <v/>
      </c>
      <c r="G606" s="20">
        <f>IF(A606="","",IF(COUNTIFS($A$2:A606,A606,$D$2:D606,D606)=1,1,0))</f>
        <v/>
      </c>
    </row>
    <row r="607">
      <c r="A607" t="inlineStr">
        <is>
          <t>C0322</t>
        </is>
      </c>
      <c r="B607" s="17" t="n">
        <v>46100</v>
      </c>
      <c r="C607" s="18" t="n">
        <v>204</v>
      </c>
      <c r="D607" s="19">
        <f>IF(B607="","",DATE(YEAR(B607),MONTH(B607),1))</f>
        <v/>
      </c>
      <c r="E607" s="19">
        <f>IF(A607="","",_xlfn.MINIFS($D:$D,$A:$A,A607))</f>
        <v/>
      </c>
      <c r="F607" s="20">
        <f>IF(A607="","",(YEAR(D607)-YEAR(E607))*12+MONTH(D607)-MONTH(E607))</f>
        <v/>
      </c>
      <c r="G607" s="20">
        <f>IF(A607="","",IF(COUNTIFS($A$2:A607,A607,$D$2:D607,D607)=1,1,0))</f>
        <v/>
      </c>
    </row>
    <row r="608">
      <c r="A608" t="inlineStr">
        <is>
          <t>C0333</t>
        </is>
      </c>
      <c r="B608" s="17" t="n">
        <v>46100</v>
      </c>
      <c r="C608" s="18" t="n">
        <v>130</v>
      </c>
      <c r="D608" s="19">
        <f>IF(B608="","",DATE(YEAR(B608),MONTH(B608),1))</f>
        <v/>
      </c>
      <c r="E608" s="19">
        <f>IF(A608="","",_xlfn.MINIFS($D:$D,$A:$A,A608))</f>
        <v/>
      </c>
      <c r="F608" s="20">
        <f>IF(A608="","",(YEAR(D608)-YEAR(E608))*12+MONTH(D608)-MONTH(E608))</f>
        <v/>
      </c>
      <c r="G608" s="20">
        <f>IF(A608="","",IF(COUNTIFS($A$2:A608,A608,$D$2:D608,D608)=1,1,0))</f>
        <v/>
      </c>
    </row>
    <row r="609">
      <c r="A609" t="inlineStr">
        <is>
          <t>C0399</t>
        </is>
      </c>
      <c r="B609" s="17" t="n">
        <v>46100</v>
      </c>
      <c r="C609" s="18" t="n">
        <v>249</v>
      </c>
      <c r="D609" s="19">
        <f>IF(B609="","",DATE(YEAR(B609),MONTH(B609),1))</f>
        <v/>
      </c>
      <c r="E609" s="19">
        <f>IF(A609="","",_xlfn.MINIFS($D:$D,$A:$A,A609))</f>
        <v/>
      </c>
      <c r="F609" s="20">
        <f>IF(A609="","",(YEAR(D609)-YEAR(E609))*12+MONTH(D609)-MONTH(E609))</f>
        <v/>
      </c>
      <c r="G609" s="20">
        <f>IF(A609="","",IF(COUNTIFS($A$2:A609,A609,$D$2:D609,D609)=1,1,0))</f>
        <v/>
      </c>
    </row>
    <row r="610">
      <c r="A610" t="inlineStr">
        <is>
          <t>C0016</t>
        </is>
      </c>
      <c r="B610" s="17" t="n">
        <v>46101</v>
      </c>
      <c r="C610" s="18" t="n">
        <v>263</v>
      </c>
      <c r="D610" s="19">
        <f>IF(B610="","",DATE(YEAR(B610),MONTH(B610),1))</f>
        <v/>
      </c>
      <c r="E610" s="19">
        <f>IF(A610="","",_xlfn.MINIFS($D:$D,$A:$A,A610))</f>
        <v/>
      </c>
      <c r="F610" s="20">
        <f>IF(A610="","",(YEAR(D610)-YEAR(E610))*12+MONTH(D610)-MONTH(E610))</f>
        <v/>
      </c>
      <c r="G610" s="20">
        <f>IF(A610="","",IF(COUNTIFS($A$2:A610,A610,$D$2:D610,D610)=1,1,0))</f>
        <v/>
      </c>
    </row>
    <row r="611">
      <c r="A611" t="inlineStr">
        <is>
          <t>C0069</t>
        </is>
      </c>
      <c r="B611" s="17" t="n">
        <v>46101</v>
      </c>
      <c r="C611" s="18" t="n">
        <v>311</v>
      </c>
      <c r="D611" s="19">
        <f>IF(B611="","",DATE(YEAR(B611),MONTH(B611),1))</f>
        <v/>
      </c>
      <c r="E611" s="19">
        <f>IF(A611="","",_xlfn.MINIFS($D:$D,$A:$A,A611))</f>
        <v/>
      </c>
      <c r="F611" s="20">
        <f>IF(A611="","",(YEAR(D611)-YEAR(E611))*12+MONTH(D611)-MONTH(E611))</f>
        <v/>
      </c>
      <c r="G611" s="20">
        <f>IF(A611="","",IF(COUNTIFS($A$2:A611,A611,$D$2:D611,D611)=1,1,0))</f>
        <v/>
      </c>
    </row>
    <row r="612">
      <c r="A612" t="inlineStr">
        <is>
          <t>C0249</t>
        </is>
      </c>
      <c r="B612" s="17" t="n">
        <v>46101</v>
      </c>
      <c r="C612" s="18" t="n">
        <v>314</v>
      </c>
      <c r="D612" s="19">
        <f>IF(B612="","",DATE(YEAR(B612),MONTH(B612),1))</f>
        <v/>
      </c>
      <c r="E612" s="19">
        <f>IF(A612="","",_xlfn.MINIFS($D:$D,$A:$A,A612))</f>
        <v/>
      </c>
      <c r="F612" s="20">
        <f>IF(A612="","",(YEAR(D612)-YEAR(E612))*12+MONTH(D612)-MONTH(E612))</f>
        <v/>
      </c>
      <c r="G612" s="20">
        <f>IF(A612="","",IF(COUNTIFS($A$2:A612,A612,$D$2:D612,D612)=1,1,0))</f>
        <v/>
      </c>
    </row>
    <row r="613">
      <c r="A613" t="inlineStr">
        <is>
          <t>C0325</t>
        </is>
      </c>
      <c r="B613" s="17" t="n">
        <v>46101</v>
      </c>
      <c r="C613" s="18" t="n">
        <v>231</v>
      </c>
      <c r="D613" s="19">
        <f>IF(B613="","",DATE(YEAR(B613),MONTH(B613),1))</f>
        <v/>
      </c>
      <c r="E613" s="19">
        <f>IF(A613="","",_xlfn.MINIFS($D:$D,$A:$A,A613))</f>
        <v/>
      </c>
      <c r="F613" s="20">
        <f>IF(A613="","",(YEAR(D613)-YEAR(E613))*12+MONTH(D613)-MONTH(E613))</f>
        <v/>
      </c>
      <c r="G613" s="20">
        <f>IF(A613="","",IF(COUNTIFS($A$2:A613,A613,$D$2:D613,D613)=1,1,0))</f>
        <v/>
      </c>
    </row>
    <row r="614">
      <c r="A614" t="inlineStr">
        <is>
          <t>C0352</t>
        </is>
      </c>
      <c r="B614" s="17" t="n">
        <v>46101</v>
      </c>
      <c r="C614" s="18" t="n">
        <v>153</v>
      </c>
      <c r="D614" s="19">
        <f>IF(B614="","",DATE(YEAR(B614),MONTH(B614),1))</f>
        <v/>
      </c>
      <c r="E614" s="19">
        <f>IF(A614="","",_xlfn.MINIFS($D:$D,$A:$A,A614))</f>
        <v/>
      </c>
      <c r="F614" s="20">
        <f>IF(A614="","",(YEAR(D614)-YEAR(E614))*12+MONTH(D614)-MONTH(E614))</f>
        <v/>
      </c>
      <c r="G614" s="20">
        <f>IF(A614="","",IF(COUNTIFS($A$2:A614,A614,$D$2:D614,D614)=1,1,0))</f>
        <v/>
      </c>
    </row>
    <row r="615">
      <c r="A615" t="inlineStr">
        <is>
          <t>C0029</t>
        </is>
      </c>
      <c r="B615" s="17" t="n">
        <v>46102</v>
      </c>
      <c r="C615" s="18" t="n">
        <v>210</v>
      </c>
      <c r="D615" s="19">
        <f>IF(B615="","",DATE(YEAR(B615),MONTH(B615),1))</f>
        <v/>
      </c>
      <c r="E615" s="19">
        <f>IF(A615="","",_xlfn.MINIFS($D:$D,$A:$A,A615))</f>
        <v/>
      </c>
      <c r="F615" s="20">
        <f>IF(A615="","",(YEAR(D615)-YEAR(E615))*12+MONTH(D615)-MONTH(E615))</f>
        <v/>
      </c>
      <c r="G615" s="20">
        <f>IF(A615="","",IF(COUNTIFS($A$2:A615,A615,$D$2:D615,D615)=1,1,0))</f>
        <v/>
      </c>
    </row>
    <row r="616">
      <c r="A616" t="inlineStr">
        <is>
          <t>C0068</t>
        </is>
      </c>
      <c r="B616" s="17" t="n">
        <v>46102</v>
      </c>
      <c r="C616" s="18" t="n">
        <v>241</v>
      </c>
      <c r="D616" s="19">
        <f>IF(B616="","",DATE(YEAR(B616),MONTH(B616),1))</f>
        <v/>
      </c>
      <c r="E616" s="19">
        <f>IF(A616="","",_xlfn.MINIFS($D:$D,$A:$A,A616))</f>
        <v/>
      </c>
      <c r="F616" s="20">
        <f>IF(A616="","",(YEAR(D616)-YEAR(E616))*12+MONTH(D616)-MONTH(E616))</f>
        <v/>
      </c>
      <c r="G616" s="20">
        <f>IF(A616="","",IF(COUNTIFS($A$2:A616,A616,$D$2:D616,D616)=1,1,0))</f>
        <v/>
      </c>
    </row>
    <row r="617">
      <c r="A617" t="inlineStr">
        <is>
          <t>C0083</t>
        </is>
      </c>
      <c r="B617" s="17" t="n">
        <v>46102</v>
      </c>
      <c r="C617" s="18" t="n">
        <v>291</v>
      </c>
      <c r="D617" s="19">
        <f>IF(B617="","",DATE(YEAR(B617),MONTH(B617),1))</f>
        <v/>
      </c>
      <c r="E617" s="19">
        <f>IF(A617="","",_xlfn.MINIFS($D:$D,$A:$A,A617))</f>
        <v/>
      </c>
      <c r="F617" s="20">
        <f>IF(A617="","",(YEAR(D617)-YEAR(E617))*12+MONTH(D617)-MONTH(E617))</f>
        <v/>
      </c>
      <c r="G617" s="20">
        <f>IF(A617="","",IF(COUNTIFS($A$2:A617,A617,$D$2:D617,D617)=1,1,0))</f>
        <v/>
      </c>
    </row>
    <row r="618">
      <c r="A618" t="inlineStr">
        <is>
          <t>C0105</t>
        </is>
      </c>
      <c r="B618" s="17" t="n">
        <v>46102</v>
      </c>
      <c r="C618" s="18" t="n">
        <v>143</v>
      </c>
      <c r="D618" s="19">
        <f>IF(B618="","",DATE(YEAR(B618),MONTH(B618),1))</f>
        <v/>
      </c>
      <c r="E618" s="19">
        <f>IF(A618="","",_xlfn.MINIFS($D:$D,$A:$A,A618))</f>
        <v/>
      </c>
      <c r="F618" s="20">
        <f>IF(A618="","",(YEAR(D618)-YEAR(E618))*12+MONTH(D618)-MONTH(E618))</f>
        <v/>
      </c>
      <c r="G618" s="20">
        <f>IF(A618="","",IF(COUNTIFS($A$2:A618,A618,$D$2:D618,D618)=1,1,0))</f>
        <v/>
      </c>
    </row>
    <row r="619">
      <c r="A619" t="inlineStr">
        <is>
          <t>C0125</t>
        </is>
      </c>
      <c r="B619" s="17" t="n">
        <v>46102</v>
      </c>
      <c r="C619" s="18" t="n">
        <v>125</v>
      </c>
      <c r="D619" s="19">
        <f>IF(B619="","",DATE(YEAR(B619),MONTH(B619),1))</f>
        <v/>
      </c>
      <c r="E619" s="19">
        <f>IF(A619="","",_xlfn.MINIFS($D:$D,$A:$A,A619))</f>
        <v/>
      </c>
      <c r="F619" s="20">
        <f>IF(A619="","",(YEAR(D619)-YEAR(E619))*12+MONTH(D619)-MONTH(E619))</f>
        <v/>
      </c>
      <c r="G619" s="20">
        <f>IF(A619="","",IF(COUNTIFS($A$2:A619,A619,$D$2:D619,D619)=1,1,0))</f>
        <v/>
      </c>
    </row>
    <row r="620">
      <c r="A620" t="inlineStr">
        <is>
          <t>C0294</t>
        </is>
      </c>
      <c r="B620" s="17" t="n">
        <v>46102</v>
      </c>
      <c r="C620" s="18" t="n">
        <v>283</v>
      </c>
      <c r="D620" s="19">
        <f>IF(B620="","",DATE(YEAR(B620),MONTH(B620),1))</f>
        <v/>
      </c>
      <c r="E620" s="19">
        <f>IF(A620="","",_xlfn.MINIFS($D:$D,$A:$A,A620))</f>
        <v/>
      </c>
      <c r="F620" s="20">
        <f>IF(A620="","",(YEAR(D620)-YEAR(E620))*12+MONTH(D620)-MONTH(E620))</f>
        <v/>
      </c>
      <c r="G620" s="20">
        <f>IF(A620="","",IF(COUNTIFS($A$2:A620,A620,$D$2:D620,D620)=1,1,0))</f>
        <v/>
      </c>
    </row>
    <row r="621">
      <c r="A621" t="inlineStr">
        <is>
          <t>C0339</t>
        </is>
      </c>
      <c r="B621" s="17" t="n">
        <v>46102</v>
      </c>
      <c r="C621" s="18" t="n">
        <v>227</v>
      </c>
      <c r="D621" s="19">
        <f>IF(B621="","",DATE(YEAR(B621),MONTH(B621),1))</f>
        <v/>
      </c>
      <c r="E621" s="19">
        <f>IF(A621="","",_xlfn.MINIFS($D:$D,$A:$A,A621))</f>
        <v/>
      </c>
      <c r="F621" s="20">
        <f>IF(A621="","",(YEAR(D621)-YEAR(E621))*12+MONTH(D621)-MONTH(E621))</f>
        <v/>
      </c>
      <c r="G621" s="20">
        <f>IF(A621="","",IF(COUNTIFS($A$2:A621,A621,$D$2:D621,D621)=1,1,0))</f>
        <v/>
      </c>
    </row>
    <row r="622">
      <c r="A622" t="inlineStr">
        <is>
          <t>C0356</t>
        </is>
      </c>
      <c r="B622" s="17" t="n">
        <v>46102</v>
      </c>
      <c r="C622" s="18" t="n">
        <v>207</v>
      </c>
      <c r="D622" s="19">
        <f>IF(B622="","",DATE(YEAR(B622),MONTH(B622),1))</f>
        <v/>
      </c>
      <c r="E622" s="19">
        <f>IF(A622="","",_xlfn.MINIFS($D:$D,$A:$A,A622))</f>
        <v/>
      </c>
      <c r="F622" s="20">
        <f>IF(A622="","",(YEAR(D622)-YEAR(E622))*12+MONTH(D622)-MONTH(E622))</f>
        <v/>
      </c>
      <c r="G622" s="20">
        <f>IF(A622="","",IF(COUNTIFS($A$2:A622,A622,$D$2:D622,D622)=1,1,0))</f>
        <v/>
      </c>
    </row>
    <row r="623">
      <c r="A623" t="inlineStr">
        <is>
          <t>C0375</t>
        </is>
      </c>
      <c r="B623" s="17" t="n">
        <v>46102</v>
      </c>
      <c r="C623" s="18" t="n">
        <v>107</v>
      </c>
      <c r="D623" s="19">
        <f>IF(B623="","",DATE(YEAR(B623),MONTH(B623),1))</f>
        <v/>
      </c>
      <c r="E623" s="19">
        <f>IF(A623="","",_xlfn.MINIFS($D:$D,$A:$A,A623))</f>
        <v/>
      </c>
      <c r="F623" s="20">
        <f>IF(A623="","",(YEAR(D623)-YEAR(E623))*12+MONTH(D623)-MONTH(E623))</f>
        <v/>
      </c>
      <c r="G623" s="20">
        <f>IF(A623="","",IF(COUNTIFS($A$2:A623,A623,$D$2:D623,D623)=1,1,0))</f>
        <v/>
      </c>
    </row>
    <row r="624">
      <c r="A624" t="inlineStr">
        <is>
          <t>C0377</t>
        </is>
      </c>
      <c r="B624" s="17" t="n">
        <v>46102</v>
      </c>
      <c r="C624" s="18" t="n">
        <v>320</v>
      </c>
      <c r="D624" s="19">
        <f>IF(B624="","",DATE(YEAR(B624),MONTH(B624),1))</f>
        <v/>
      </c>
      <c r="E624" s="19">
        <f>IF(A624="","",_xlfn.MINIFS($D:$D,$A:$A,A624))</f>
        <v/>
      </c>
      <c r="F624" s="20">
        <f>IF(A624="","",(YEAR(D624)-YEAR(E624))*12+MONTH(D624)-MONTH(E624))</f>
        <v/>
      </c>
      <c r="G624" s="20">
        <f>IF(A624="","",IF(COUNTIFS($A$2:A624,A624,$D$2:D624,D624)=1,1,0))</f>
        <v/>
      </c>
    </row>
    <row r="625">
      <c r="A625" t="inlineStr">
        <is>
          <t>C0418</t>
        </is>
      </c>
      <c r="B625" s="17" t="n">
        <v>46102</v>
      </c>
      <c r="C625" s="18" t="n">
        <v>325</v>
      </c>
      <c r="D625" s="19">
        <f>IF(B625="","",DATE(YEAR(B625),MONTH(B625),1))</f>
        <v/>
      </c>
      <c r="E625" s="19">
        <f>IF(A625="","",_xlfn.MINIFS($D:$D,$A:$A,A625))</f>
        <v/>
      </c>
      <c r="F625" s="20">
        <f>IF(A625="","",(YEAR(D625)-YEAR(E625))*12+MONTH(D625)-MONTH(E625))</f>
        <v/>
      </c>
      <c r="G625" s="20">
        <f>IF(A625="","",IF(COUNTIFS($A$2:A625,A625,$D$2:D625,D625)=1,1,0))</f>
        <v/>
      </c>
    </row>
    <row r="626">
      <c r="A626" t="inlineStr">
        <is>
          <t>C0145</t>
        </is>
      </c>
      <c r="B626" s="17" t="n">
        <v>46103</v>
      </c>
      <c r="C626" s="18" t="n">
        <v>225</v>
      </c>
      <c r="D626" s="19">
        <f>IF(B626="","",DATE(YEAR(B626),MONTH(B626),1))</f>
        <v/>
      </c>
      <c r="E626" s="19">
        <f>IF(A626="","",_xlfn.MINIFS($D:$D,$A:$A,A626))</f>
        <v/>
      </c>
      <c r="F626" s="20">
        <f>IF(A626="","",(YEAR(D626)-YEAR(E626))*12+MONTH(D626)-MONTH(E626))</f>
        <v/>
      </c>
      <c r="G626" s="20">
        <f>IF(A626="","",IF(COUNTIFS($A$2:A626,A626,$D$2:D626,D626)=1,1,0))</f>
        <v/>
      </c>
    </row>
    <row r="627">
      <c r="A627" t="inlineStr">
        <is>
          <t>C0152</t>
        </is>
      </c>
      <c r="B627" s="17" t="n">
        <v>46103</v>
      </c>
      <c r="C627" s="18" t="n">
        <v>186</v>
      </c>
      <c r="D627" s="19">
        <f>IF(B627="","",DATE(YEAR(B627),MONTH(B627),1))</f>
        <v/>
      </c>
      <c r="E627" s="19">
        <f>IF(A627="","",_xlfn.MINIFS($D:$D,$A:$A,A627))</f>
        <v/>
      </c>
      <c r="F627" s="20">
        <f>IF(A627="","",(YEAR(D627)-YEAR(E627))*12+MONTH(D627)-MONTH(E627))</f>
        <v/>
      </c>
      <c r="G627" s="20">
        <f>IF(A627="","",IF(COUNTIFS($A$2:A627,A627,$D$2:D627,D627)=1,1,0))</f>
        <v/>
      </c>
    </row>
    <row r="628">
      <c r="A628" t="inlineStr">
        <is>
          <t>C0187</t>
        </is>
      </c>
      <c r="B628" s="17" t="n">
        <v>46103</v>
      </c>
      <c r="C628" s="18" t="n">
        <v>273</v>
      </c>
      <c r="D628" s="19">
        <f>IF(B628="","",DATE(YEAR(B628),MONTH(B628),1))</f>
        <v/>
      </c>
      <c r="E628" s="19">
        <f>IF(A628="","",_xlfn.MINIFS($D:$D,$A:$A,A628))</f>
        <v/>
      </c>
      <c r="F628" s="20">
        <f>IF(A628="","",(YEAR(D628)-YEAR(E628))*12+MONTH(D628)-MONTH(E628))</f>
        <v/>
      </c>
      <c r="G628" s="20">
        <f>IF(A628="","",IF(COUNTIFS($A$2:A628,A628,$D$2:D628,D628)=1,1,0))</f>
        <v/>
      </c>
    </row>
    <row r="629">
      <c r="A629" t="inlineStr">
        <is>
          <t>C0190</t>
        </is>
      </c>
      <c r="B629" s="17" t="n">
        <v>46103</v>
      </c>
      <c r="C629" s="18" t="n">
        <v>133</v>
      </c>
      <c r="D629" s="19">
        <f>IF(B629="","",DATE(YEAR(B629),MONTH(B629),1))</f>
        <v/>
      </c>
      <c r="E629" s="19">
        <f>IF(A629="","",_xlfn.MINIFS($D:$D,$A:$A,A629))</f>
        <v/>
      </c>
      <c r="F629" s="20">
        <f>IF(A629="","",(YEAR(D629)-YEAR(E629))*12+MONTH(D629)-MONTH(E629))</f>
        <v/>
      </c>
      <c r="G629" s="20">
        <f>IF(A629="","",IF(COUNTIFS($A$2:A629,A629,$D$2:D629,D629)=1,1,0))</f>
        <v/>
      </c>
    </row>
    <row r="630">
      <c r="A630" t="inlineStr">
        <is>
          <t>C0214</t>
        </is>
      </c>
      <c r="B630" s="17" t="n">
        <v>46103</v>
      </c>
      <c r="C630" s="18" t="n">
        <v>213</v>
      </c>
      <c r="D630" s="19">
        <f>IF(B630="","",DATE(YEAR(B630),MONTH(B630),1))</f>
        <v/>
      </c>
      <c r="E630" s="19">
        <f>IF(A630="","",_xlfn.MINIFS($D:$D,$A:$A,A630))</f>
        <v/>
      </c>
      <c r="F630" s="20">
        <f>IF(A630="","",(YEAR(D630)-YEAR(E630))*12+MONTH(D630)-MONTH(E630))</f>
        <v/>
      </c>
      <c r="G630" s="20">
        <f>IF(A630="","",IF(COUNTIFS($A$2:A630,A630,$D$2:D630,D630)=1,1,0))</f>
        <v/>
      </c>
    </row>
    <row r="631">
      <c r="A631" t="inlineStr">
        <is>
          <t>C0231</t>
        </is>
      </c>
      <c r="B631" s="17" t="n">
        <v>46103</v>
      </c>
      <c r="C631" s="18" t="n">
        <v>147</v>
      </c>
      <c r="D631" s="19">
        <f>IF(B631="","",DATE(YEAR(B631),MONTH(B631),1))</f>
        <v/>
      </c>
      <c r="E631" s="19">
        <f>IF(A631="","",_xlfn.MINIFS($D:$D,$A:$A,A631))</f>
        <v/>
      </c>
      <c r="F631" s="20">
        <f>IF(A631="","",(YEAR(D631)-YEAR(E631))*12+MONTH(D631)-MONTH(E631))</f>
        <v/>
      </c>
      <c r="G631" s="20">
        <f>IF(A631="","",IF(COUNTIFS($A$2:A631,A631,$D$2:D631,D631)=1,1,0))</f>
        <v/>
      </c>
    </row>
    <row r="632">
      <c r="A632" t="inlineStr">
        <is>
          <t>C0330</t>
        </is>
      </c>
      <c r="B632" s="17" t="n">
        <v>46103</v>
      </c>
      <c r="C632" s="18" t="n">
        <v>291</v>
      </c>
      <c r="D632" s="19">
        <f>IF(B632="","",DATE(YEAR(B632),MONTH(B632),1))</f>
        <v/>
      </c>
      <c r="E632" s="19">
        <f>IF(A632="","",_xlfn.MINIFS($D:$D,$A:$A,A632))</f>
        <v/>
      </c>
      <c r="F632" s="20">
        <f>IF(A632="","",(YEAR(D632)-YEAR(E632))*12+MONTH(D632)-MONTH(E632))</f>
        <v/>
      </c>
      <c r="G632" s="20">
        <f>IF(A632="","",IF(COUNTIFS($A$2:A632,A632,$D$2:D632,D632)=1,1,0))</f>
        <v/>
      </c>
    </row>
    <row r="633">
      <c r="A633" t="inlineStr">
        <is>
          <t>C0347</t>
        </is>
      </c>
      <c r="B633" s="17" t="n">
        <v>46103</v>
      </c>
      <c r="C633" s="18" t="n">
        <v>336</v>
      </c>
      <c r="D633" s="19">
        <f>IF(B633="","",DATE(YEAR(B633),MONTH(B633),1))</f>
        <v/>
      </c>
      <c r="E633" s="19">
        <f>IF(A633="","",_xlfn.MINIFS($D:$D,$A:$A,A633))</f>
        <v/>
      </c>
      <c r="F633" s="20">
        <f>IF(A633="","",(YEAR(D633)-YEAR(E633))*12+MONTH(D633)-MONTH(E633))</f>
        <v/>
      </c>
      <c r="G633" s="20">
        <f>IF(A633="","",IF(COUNTIFS($A$2:A633,A633,$D$2:D633,D633)=1,1,0))</f>
        <v/>
      </c>
    </row>
    <row r="634">
      <c r="A634" t="inlineStr">
        <is>
          <t>C0407</t>
        </is>
      </c>
      <c r="B634" s="17" t="n">
        <v>46103</v>
      </c>
      <c r="C634" s="18" t="n">
        <v>177</v>
      </c>
      <c r="D634" s="19">
        <f>IF(B634="","",DATE(YEAR(B634),MONTH(B634),1))</f>
        <v/>
      </c>
      <c r="E634" s="19">
        <f>IF(A634="","",_xlfn.MINIFS($D:$D,$A:$A,A634))</f>
        <v/>
      </c>
      <c r="F634" s="20">
        <f>IF(A634="","",(YEAR(D634)-YEAR(E634))*12+MONTH(D634)-MONTH(E634))</f>
        <v/>
      </c>
      <c r="G634" s="20">
        <f>IF(A634="","",IF(COUNTIFS($A$2:A634,A634,$D$2:D634,D634)=1,1,0))</f>
        <v/>
      </c>
    </row>
    <row r="635">
      <c r="A635" t="inlineStr">
        <is>
          <t>C0015</t>
        </is>
      </c>
      <c r="B635" s="17" t="n">
        <v>46104</v>
      </c>
      <c r="C635" s="18" t="n">
        <v>223</v>
      </c>
      <c r="D635" s="19">
        <f>IF(B635="","",DATE(YEAR(B635),MONTH(B635),1))</f>
        <v/>
      </c>
      <c r="E635" s="19">
        <f>IF(A635="","",_xlfn.MINIFS($D:$D,$A:$A,A635))</f>
        <v/>
      </c>
      <c r="F635" s="20">
        <f>IF(A635="","",(YEAR(D635)-YEAR(E635))*12+MONTH(D635)-MONTH(E635))</f>
        <v/>
      </c>
      <c r="G635" s="20">
        <f>IF(A635="","",IF(COUNTIFS($A$2:A635,A635,$D$2:D635,D635)=1,1,0))</f>
        <v/>
      </c>
    </row>
    <row r="636">
      <c r="A636" t="inlineStr">
        <is>
          <t>C0041</t>
        </is>
      </c>
      <c r="B636" s="17" t="n">
        <v>46104</v>
      </c>
      <c r="C636" s="18" t="n">
        <v>186</v>
      </c>
      <c r="D636" s="19">
        <f>IF(B636="","",DATE(YEAR(B636),MONTH(B636),1))</f>
        <v/>
      </c>
      <c r="E636" s="19">
        <f>IF(A636="","",_xlfn.MINIFS($D:$D,$A:$A,A636))</f>
        <v/>
      </c>
      <c r="F636" s="20">
        <f>IF(A636="","",(YEAR(D636)-YEAR(E636))*12+MONTH(D636)-MONTH(E636))</f>
        <v/>
      </c>
      <c r="G636" s="20">
        <f>IF(A636="","",IF(COUNTIFS($A$2:A636,A636,$D$2:D636,D636)=1,1,0))</f>
        <v/>
      </c>
    </row>
    <row r="637">
      <c r="A637" t="inlineStr">
        <is>
          <t>C0123</t>
        </is>
      </c>
      <c r="B637" s="17" t="n">
        <v>46104</v>
      </c>
      <c r="C637" s="18" t="n">
        <v>259</v>
      </c>
      <c r="D637" s="19">
        <f>IF(B637="","",DATE(YEAR(B637),MONTH(B637),1))</f>
        <v/>
      </c>
      <c r="E637" s="19">
        <f>IF(A637="","",_xlfn.MINIFS($D:$D,$A:$A,A637))</f>
        <v/>
      </c>
      <c r="F637" s="20">
        <f>IF(A637="","",(YEAR(D637)-YEAR(E637))*12+MONTH(D637)-MONTH(E637))</f>
        <v/>
      </c>
      <c r="G637" s="20">
        <f>IF(A637="","",IF(COUNTIFS($A$2:A637,A637,$D$2:D637,D637)=1,1,0))</f>
        <v/>
      </c>
    </row>
    <row r="638">
      <c r="A638" t="inlineStr">
        <is>
          <t>C0129</t>
        </is>
      </c>
      <c r="B638" s="17" t="n">
        <v>46104</v>
      </c>
      <c r="C638" s="18" t="n">
        <v>116</v>
      </c>
      <c r="D638" s="19">
        <f>IF(B638="","",DATE(YEAR(B638),MONTH(B638),1))</f>
        <v/>
      </c>
      <c r="E638" s="19">
        <f>IF(A638="","",_xlfn.MINIFS($D:$D,$A:$A,A638))</f>
        <v/>
      </c>
      <c r="F638" s="20">
        <f>IF(A638="","",(YEAR(D638)-YEAR(E638))*12+MONTH(D638)-MONTH(E638))</f>
        <v/>
      </c>
      <c r="G638" s="20">
        <f>IF(A638="","",IF(COUNTIFS($A$2:A638,A638,$D$2:D638,D638)=1,1,0))</f>
        <v/>
      </c>
    </row>
    <row r="639">
      <c r="A639" t="inlineStr">
        <is>
          <t>C0159</t>
        </is>
      </c>
      <c r="B639" s="17" t="n">
        <v>46104</v>
      </c>
      <c r="C639" s="18" t="n">
        <v>102</v>
      </c>
      <c r="D639" s="19">
        <f>IF(B639="","",DATE(YEAR(B639),MONTH(B639),1))</f>
        <v/>
      </c>
      <c r="E639" s="19">
        <f>IF(A639="","",_xlfn.MINIFS($D:$D,$A:$A,A639))</f>
        <v/>
      </c>
      <c r="F639" s="20">
        <f>IF(A639="","",(YEAR(D639)-YEAR(E639))*12+MONTH(D639)-MONTH(E639))</f>
        <v/>
      </c>
      <c r="G639" s="20">
        <f>IF(A639="","",IF(COUNTIFS($A$2:A639,A639,$D$2:D639,D639)=1,1,0))</f>
        <v/>
      </c>
    </row>
    <row r="640">
      <c r="A640" t="inlineStr">
        <is>
          <t>C0160</t>
        </is>
      </c>
      <c r="B640" s="17" t="n">
        <v>46104</v>
      </c>
      <c r="C640" s="18" t="n">
        <v>60</v>
      </c>
      <c r="D640" s="19">
        <f>IF(B640="","",DATE(YEAR(B640),MONTH(B640),1))</f>
        <v/>
      </c>
      <c r="E640" s="19">
        <f>IF(A640="","",_xlfn.MINIFS($D:$D,$A:$A,A640))</f>
        <v/>
      </c>
      <c r="F640" s="20">
        <f>IF(A640="","",(YEAR(D640)-YEAR(E640))*12+MONTH(D640)-MONTH(E640))</f>
        <v/>
      </c>
      <c r="G640" s="20">
        <f>IF(A640="","",IF(COUNTIFS($A$2:A640,A640,$D$2:D640,D640)=1,1,0))</f>
        <v/>
      </c>
    </row>
    <row r="641">
      <c r="A641" t="inlineStr">
        <is>
          <t>C0185</t>
        </is>
      </c>
      <c r="B641" s="17" t="n">
        <v>46104</v>
      </c>
      <c r="C641" s="18" t="n">
        <v>291</v>
      </c>
      <c r="D641" s="19">
        <f>IF(B641="","",DATE(YEAR(B641),MONTH(B641),1))</f>
        <v/>
      </c>
      <c r="E641" s="19">
        <f>IF(A641="","",_xlfn.MINIFS($D:$D,$A:$A,A641))</f>
        <v/>
      </c>
      <c r="F641" s="20">
        <f>IF(A641="","",(YEAR(D641)-YEAR(E641))*12+MONTH(D641)-MONTH(E641))</f>
        <v/>
      </c>
      <c r="G641" s="20">
        <f>IF(A641="","",IF(COUNTIFS($A$2:A641,A641,$D$2:D641,D641)=1,1,0))</f>
        <v/>
      </c>
    </row>
    <row r="642">
      <c r="A642" t="inlineStr">
        <is>
          <t>C0189</t>
        </is>
      </c>
      <c r="B642" s="17" t="n">
        <v>46104</v>
      </c>
      <c r="C642" s="18" t="n">
        <v>218</v>
      </c>
      <c r="D642" s="19">
        <f>IF(B642="","",DATE(YEAR(B642),MONTH(B642),1))</f>
        <v/>
      </c>
      <c r="E642" s="19">
        <f>IF(A642="","",_xlfn.MINIFS($D:$D,$A:$A,A642))</f>
        <v/>
      </c>
      <c r="F642" s="20">
        <f>IF(A642="","",(YEAR(D642)-YEAR(E642))*12+MONTH(D642)-MONTH(E642))</f>
        <v/>
      </c>
      <c r="G642" s="20">
        <f>IF(A642="","",IF(COUNTIFS($A$2:A642,A642,$D$2:D642,D642)=1,1,0))</f>
        <v/>
      </c>
    </row>
    <row r="643">
      <c r="A643" t="inlineStr">
        <is>
          <t>C0201</t>
        </is>
      </c>
      <c r="B643" s="17" t="n">
        <v>46104</v>
      </c>
      <c r="C643" s="18" t="n">
        <v>276</v>
      </c>
      <c r="D643" s="19">
        <f>IF(B643="","",DATE(YEAR(B643),MONTH(B643),1))</f>
        <v/>
      </c>
      <c r="E643" s="19">
        <f>IF(A643="","",_xlfn.MINIFS($D:$D,$A:$A,A643))</f>
        <v/>
      </c>
      <c r="F643" s="20">
        <f>IF(A643="","",(YEAR(D643)-YEAR(E643))*12+MONTH(D643)-MONTH(E643))</f>
        <v/>
      </c>
      <c r="G643" s="20">
        <f>IF(A643="","",IF(COUNTIFS($A$2:A643,A643,$D$2:D643,D643)=1,1,0))</f>
        <v/>
      </c>
    </row>
    <row r="644">
      <c r="A644" t="inlineStr">
        <is>
          <t>C0268</t>
        </is>
      </c>
      <c r="B644" s="17" t="n">
        <v>46104</v>
      </c>
      <c r="C644" s="18" t="n">
        <v>149</v>
      </c>
      <c r="D644" s="19">
        <f>IF(B644="","",DATE(YEAR(B644),MONTH(B644),1))</f>
        <v/>
      </c>
      <c r="E644" s="19">
        <f>IF(A644="","",_xlfn.MINIFS($D:$D,$A:$A,A644))</f>
        <v/>
      </c>
      <c r="F644" s="20">
        <f>IF(A644="","",(YEAR(D644)-YEAR(E644))*12+MONTH(D644)-MONTH(E644))</f>
        <v/>
      </c>
      <c r="G644" s="20">
        <f>IF(A644="","",IF(COUNTIFS($A$2:A644,A644,$D$2:D644,D644)=1,1,0))</f>
        <v/>
      </c>
    </row>
    <row r="645">
      <c r="A645" t="inlineStr">
        <is>
          <t>C0308</t>
        </is>
      </c>
      <c r="B645" s="17" t="n">
        <v>46104</v>
      </c>
      <c r="C645" s="18" t="n">
        <v>278</v>
      </c>
      <c r="D645" s="19">
        <f>IF(B645="","",DATE(YEAR(B645),MONTH(B645),1))</f>
        <v/>
      </c>
      <c r="E645" s="19">
        <f>IF(A645="","",_xlfn.MINIFS($D:$D,$A:$A,A645))</f>
        <v/>
      </c>
      <c r="F645" s="20">
        <f>IF(A645="","",(YEAR(D645)-YEAR(E645))*12+MONTH(D645)-MONTH(E645))</f>
        <v/>
      </c>
      <c r="G645" s="20">
        <f>IF(A645="","",IF(COUNTIFS($A$2:A645,A645,$D$2:D645,D645)=1,1,0))</f>
        <v/>
      </c>
    </row>
    <row r="646">
      <c r="A646" t="inlineStr">
        <is>
          <t>C0334</t>
        </is>
      </c>
      <c r="B646" s="17" t="n">
        <v>46104</v>
      </c>
      <c r="C646" s="18" t="n">
        <v>152</v>
      </c>
      <c r="D646" s="19">
        <f>IF(B646="","",DATE(YEAR(B646),MONTH(B646),1))</f>
        <v/>
      </c>
      <c r="E646" s="19">
        <f>IF(A646="","",_xlfn.MINIFS($D:$D,$A:$A,A646))</f>
        <v/>
      </c>
      <c r="F646" s="20">
        <f>IF(A646="","",(YEAR(D646)-YEAR(E646))*12+MONTH(D646)-MONTH(E646))</f>
        <v/>
      </c>
      <c r="G646" s="20">
        <f>IF(A646="","",IF(COUNTIFS($A$2:A646,A646,$D$2:D646,D646)=1,1,0))</f>
        <v/>
      </c>
    </row>
    <row r="647">
      <c r="A647" t="inlineStr">
        <is>
          <t>C0188</t>
        </is>
      </c>
      <c r="B647" s="17" t="n">
        <v>46105</v>
      </c>
      <c r="C647" s="18" t="n">
        <v>112</v>
      </c>
      <c r="D647" s="19">
        <f>IF(B647="","",DATE(YEAR(B647),MONTH(B647),1))</f>
        <v/>
      </c>
      <c r="E647" s="19">
        <f>IF(A647="","",_xlfn.MINIFS($D:$D,$A:$A,A647))</f>
        <v/>
      </c>
      <c r="F647" s="20">
        <f>IF(A647="","",(YEAR(D647)-YEAR(E647))*12+MONTH(D647)-MONTH(E647))</f>
        <v/>
      </c>
      <c r="G647" s="20">
        <f>IF(A647="","",IF(COUNTIFS($A$2:A647,A647,$D$2:D647,D647)=1,1,0))</f>
        <v/>
      </c>
    </row>
    <row r="648">
      <c r="A648" t="inlineStr">
        <is>
          <t>C0279</t>
        </is>
      </c>
      <c r="B648" s="17" t="n">
        <v>46105</v>
      </c>
      <c r="C648" s="18" t="n">
        <v>308</v>
      </c>
      <c r="D648" s="19">
        <f>IF(B648="","",DATE(YEAR(B648),MONTH(B648),1))</f>
        <v/>
      </c>
      <c r="E648" s="19">
        <f>IF(A648="","",_xlfn.MINIFS($D:$D,$A:$A,A648))</f>
        <v/>
      </c>
      <c r="F648" s="20">
        <f>IF(A648="","",(YEAR(D648)-YEAR(E648))*12+MONTH(D648)-MONTH(E648))</f>
        <v/>
      </c>
      <c r="G648" s="20">
        <f>IF(A648="","",IF(COUNTIFS($A$2:A648,A648,$D$2:D648,D648)=1,1,0))</f>
        <v/>
      </c>
    </row>
    <row r="649">
      <c r="A649" t="inlineStr">
        <is>
          <t>C0310</t>
        </is>
      </c>
      <c r="B649" s="17" t="n">
        <v>46105</v>
      </c>
      <c r="C649" s="18" t="n">
        <v>60</v>
      </c>
      <c r="D649" s="19">
        <f>IF(B649="","",DATE(YEAR(B649),MONTH(B649),1))</f>
        <v/>
      </c>
      <c r="E649" s="19">
        <f>IF(A649="","",_xlfn.MINIFS($D:$D,$A:$A,A649))</f>
        <v/>
      </c>
      <c r="F649" s="20">
        <f>IF(A649="","",(YEAR(D649)-YEAR(E649))*12+MONTH(D649)-MONTH(E649))</f>
        <v/>
      </c>
      <c r="G649" s="20">
        <f>IF(A649="","",IF(COUNTIFS($A$2:A649,A649,$D$2:D649,D649)=1,1,0))</f>
        <v/>
      </c>
    </row>
    <row r="650">
      <c r="A650" t="inlineStr">
        <is>
          <t>C0320</t>
        </is>
      </c>
      <c r="B650" s="17" t="n">
        <v>46105</v>
      </c>
      <c r="C650" s="18" t="n">
        <v>340</v>
      </c>
      <c r="D650" s="19">
        <f>IF(B650="","",DATE(YEAR(B650),MONTH(B650),1))</f>
        <v/>
      </c>
      <c r="E650" s="19">
        <f>IF(A650="","",_xlfn.MINIFS($D:$D,$A:$A,A650))</f>
        <v/>
      </c>
      <c r="F650" s="20">
        <f>IF(A650="","",(YEAR(D650)-YEAR(E650))*12+MONTH(D650)-MONTH(E650))</f>
        <v/>
      </c>
      <c r="G650" s="20">
        <f>IF(A650="","",IF(COUNTIFS($A$2:A650,A650,$D$2:D650,D650)=1,1,0))</f>
        <v/>
      </c>
    </row>
    <row r="651">
      <c r="A651" t="inlineStr">
        <is>
          <t>C0332</t>
        </is>
      </c>
      <c r="B651" s="17" t="n">
        <v>46105</v>
      </c>
      <c r="C651" s="18" t="n">
        <v>211</v>
      </c>
      <c r="D651" s="19">
        <f>IF(B651="","",DATE(YEAR(B651),MONTH(B651),1))</f>
        <v/>
      </c>
      <c r="E651" s="19">
        <f>IF(A651="","",_xlfn.MINIFS($D:$D,$A:$A,A651))</f>
        <v/>
      </c>
      <c r="F651" s="20">
        <f>IF(A651="","",(YEAR(D651)-YEAR(E651))*12+MONTH(D651)-MONTH(E651))</f>
        <v/>
      </c>
      <c r="G651" s="20">
        <f>IF(A651="","",IF(COUNTIFS($A$2:A651,A651,$D$2:D651,D651)=1,1,0))</f>
        <v/>
      </c>
    </row>
    <row r="652">
      <c r="A652" t="inlineStr">
        <is>
          <t>C0361</t>
        </is>
      </c>
      <c r="B652" s="17" t="n">
        <v>46105</v>
      </c>
      <c r="C652" s="18" t="n">
        <v>212</v>
      </c>
      <c r="D652" s="19">
        <f>IF(B652="","",DATE(YEAR(B652),MONTH(B652),1))</f>
        <v/>
      </c>
      <c r="E652" s="19">
        <f>IF(A652="","",_xlfn.MINIFS($D:$D,$A:$A,A652))</f>
        <v/>
      </c>
      <c r="F652" s="20">
        <f>IF(A652="","",(YEAR(D652)-YEAR(E652))*12+MONTH(D652)-MONTH(E652))</f>
        <v/>
      </c>
      <c r="G652" s="20">
        <f>IF(A652="","",IF(COUNTIFS($A$2:A652,A652,$D$2:D652,D652)=1,1,0))</f>
        <v/>
      </c>
    </row>
    <row r="653">
      <c r="A653" t="inlineStr">
        <is>
          <t>C0383</t>
        </is>
      </c>
      <c r="B653" s="17" t="n">
        <v>46105</v>
      </c>
      <c r="C653" s="18" t="n">
        <v>200</v>
      </c>
      <c r="D653" s="19">
        <f>IF(B653="","",DATE(YEAR(B653),MONTH(B653),1))</f>
        <v/>
      </c>
      <c r="E653" s="19">
        <f>IF(A653="","",_xlfn.MINIFS($D:$D,$A:$A,A653))</f>
        <v/>
      </c>
      <c r="F653" s="20">
        <f>IF(A653="","",(YEAR(D653)-YEAR(E653))*12+MONTH(D653)-MONTH(E653))</f>
        <v/>
      </c>
      <c r="G653" s="20">
        <f>IF(A653="","",IF(COUNTIFS($A$2:A653,A653,$D$2:D653,D653)=1,1,0))</f>
        <v/>
      </c>
    </row>
    <row r="654">
      <c r="A654" t="inlineStr">
        <is>
          <t>C0422</t>
        </is>
      </c>
      <c r="B654" s="17" t="n">
        <v>46105</v>
      </c>
      <c r="C654" s="18" t="n">
        <v>203</v>
      </c>
      <c r="D654" s="19">
        <f>IF(B654="","",DATE(YEAR(B654),MONTH(B654),1))</f>
        <v/>
      </c>
      <c r="E654" s="19">
        <f>IF(A654="","",_xlfn.MINIFS($D:$D,$A:$A,A654))</f>
        <v/>
      </c>
      <c r="F654" s="20">
        <f>IF(A654="","",(YEAR(D654)-YEAR(E654))*12+MONTH(D654)-MONTH(E654))</f>
        <v/>
      </c>
      <c r="G654" s="20">
        <f>IF(A654="","",IF(COUNTIFS($A$2:A654,A654,$D$2:D654,D654)=1,1,0))</f>
        <v/>
      </c>
    </row>
    <row r="655">
      <c r="A655" t="inlineStr">
        <is>
          <t>C0098</t>
        </is>
      </c>
      <c r="B655" s="17" t="n">
        <v>46106</v>
      </c>
      <c r="C655" s="18" t="n">
        <v>220</v>
      </c>
      <c r="D655" s="19">
        <f>IF(B655="","",DATE(YEAR(B655),MONTH(B655),1))</f>
        <v/>
      </c>
      <c r="E655" s="19">
        <f>IF(A655="","",_xlfn.MINIFS($D:$D,$A:$A,A655))</f>
        <v/>
      </c>
      <c r="F655" s="20">
        <f>IF(A655="","",(YEAR(D655)-YEAR(E655))*12+MONTH(D655)-MONTH(E655))</f>
        <v/>
      </c>
      <c r="G655" s="20">
        <f>IF(A655="","",IF(COUNTIFS($A$2:A655,A655,$D$2:D655,D655)=1,1,0))</f>
        <v/>
      </c>
    </row>
    <row r="656">
      <c r="A656" t="inlineStr">
        <is>
          <t>C0206</t>
        </is>
      </c>
      <c r="B656" s="17" t="n">
        <v>46106</v>
      </c>
      <c r="C656" s="18" t="n">
        <v>189</v>
      </c>
      <c r="D656" s="19">
        <f>IF(B656="","",DATE(YEAR(B656),MONTH(B656),1))</f>
        <v/>
      </c>
      <c r="E656" s="19">
        <f>IF(A656="","",_xlfn.MINIFS($D:$D,$A:$A,A656))</f>
        <v/>
      </c>
      <c r="F656" s="20">
        <f>IF(A656="","",(YEAR(D656)-YEAR(E656))*12+MONTH(D656)-MONTH(E656))</f>
        <v/>
      </c>
      <c r="G656" s="20">
        <f>IF(A656="","",IF(COUNTIFS($A$2:A656,A656,$D$2:D656,D656)=1,1,0))</f>
        <v/>
      </c>
    </row>
    <row r="657">
      <c r="A657" t="inlineStr">
        <is>
          <t>C0229</t>
        </is>
      </c>
      <c r="B657" s="17" t="n">
        <v>46106</v>
      </c>
      <c r="C657" s="18" t="n">
        <v>345</v>
      </c>
      <c r="D657" s="19">
        <f>IF(B657="","",DATE(YEAR(B657),MONTH(B657),1))</f>
        <v/>
      </c>
      <c r="E657" s="19">
        <f>IF(A657="","",_xlfn.MINIFS($D:$D,$A:$A,A657))</f>
        <v/>
      </c>
      <c r="F657" s="20">
        <f>IF(A657="","",(YEAR(D657)-YEAR(E657))*12+MONTH(D657)-MONTH(E657))</f>
        <v/>
      </c>
      <c r="G657" s="20">
        <f>IF(A657="","",IF(COUNTIFS($A$2:A657,A657,$D$2:D657,D657)=1,1,0))</f>
        <v/>
      </c>
    </row>
    <row r="658">
      <c r="A658" t="inlineStr">
        <is>
          <t>C0295</t>
        </is>
      </c>
      <c r="B658" s="17" t="n">
        <v>46106</v>
      </c>
      <c r="C658" s="18" t="n">
        <v>219</v>
      </c>
      <c r="D658" s="19">
        <f>IF(B658="","",DATE(YEAR(B658),MONTH(B658),1))</f>
        <v/>
      </c>
      <c r="E658" s="19">
        <f>IF(A658="","",_xlfn.MINIFS($D:$D,$A:$A,A658))</f>
        <v/>
      </c>
      <c r="F658" s="20">
        <f>IF(A658="","",(YEAR(D658)-YEAR(E658))*12+MONTH(D658)-MONTH(E658))</f>
        <v/>
      </c>
      <c r="G658" s="20">
        <f>IF(A658="","",IF(COUNTIFS($A$2:A658,A658,$D$2:D658,D658)=1,1,0))</f>
        <v/>
      </c>
    </row>
    <row r="659">
      <c r="A659" t="inlineStr">
        <is>
          <t>C0307</t>
        </is>
      </c>
      <c r="B659" s="17" t="n">
        <v>46106</v>
      </c>
      <c r="C659" s="18" t="n">
        <v>103</v>
      </c>
      <c r="D659" s="19">
        <f>IF(B659="","",DATE(YEAR(B659),MONTH(B659),1))</f>
        <v/>
      </c>
      <c r="E659" s="19">
        <f>IF(A659="","",_xlfn.MINIFS($D:$D,$A:$A,A659))</f>
        <v/>
      </c>
      <c r="F659" s="20">
        <f>IF(A659="","",(YEAR(D659)-YEAR(E659))*12+MONTH(D659)-MONTH(E659))</f>
        <v/>
      </c>
      <c r="G659" s="20">
        <f>IF(A659="","",IF(COUNTIFS($A$2:A659,A659,$D$2:D659,D659)=1,1,0))</f>
        <v/>
      </c>
    </row>
    <row r="660">
      <c r="A660" t="inlineStr">
        <is>
          <t>C0338</t>
        </is>
      </c>
      <c r="B660" s="17" t="n">
        <v>46106</v>
      </c>
      <c r="C660" s="18" t="n">
        <v>242</v>
      </c>
      <c r="D660" s="19">
        <f>IF(B660="","",DATE(YEAR(B660),MONTH(B660),1))</f>
        <v/>
      </c>
      <c r="E660" s="19">
        <f>IF(A660="","",_xlfn.MINIFS($D:$D,$A:$A,A660))</f>
        <v/>
      </c>
      <c r="F660" s="20">
        <f>IF(A660="","",(YEAR(D660)-YEAR(E660))*12+MONTH(D660)-MONTH(E660))</f>
        <v/>
      </c>
      <c r="G660" s="20">
        <f>IF(A660="","",IF(COUNTIFS($A$2:A660,A660,$D$2:D660,D660)=1,1,0))</f>
        <v/>
      </c>
    </row>
    <row r="661">
      <c r="A661" t="inlineStr">
        <is>
          <t>C0340</t>
        </is>
      </c>
      <c r="B661" s="17" t="n">
        <v>46106</v>
      </c>
      <c r="C661" s="18" t="n">
        <v>322</v>
      </c>
      <c r="D661" s="19">
        <f>IF(B661="","",DATE(YEAR(B661),MONTH(B661),1))</f>
        <v/>
      </c>
      <c r="E661" s="19">
        <f>IF(A661="","",_xlfn.MINIFS($D:$D,$A:$A,A661))</f>
        <v/>
      </c>
      <c r="F661" s="20">
        <f>IF(A661="","",(YEAR(D661)-YEAR(E661))*12+MONTH(D661)-MONTH(E661))</f>
        <v/>
      </c>
      <c r="G661" s="20">
        <f>IF(A661="","",IF(COUNTIFS($A$2:A661,A661,$D$2:D661,D661)=1,1,0))</f>
        <v/>
      </c>
    </row>
    <row r="662">
      <c r="A662" t="inlineStr">
        <is>
          <t>C0354</t>
        </is>
      </c>
      <c r="B662" s="17" t="n">
        <v>46106</v>
      </c>
      <c r="C662" s="18" t="n">
        <v>136</v>
      </c>
      <c r="D662" s="19">
        <f>IF(B662="","",DATE(YEAR(B662),MONTH(B662),1))</f>
        <v/>
      </c>
      <c r="E662" s="19">
        <f>IF(A662="","",_xlfn.MINIFS($D:$D,$A:$A,A662))</f>
        <v/>
      </c>
      <c r="F662" s="20">
        <f>IF(A662="","",(YEAR(D662)-YEAR(E662))*12+MONTH(D662)-MONTH(E662))</f>
        <v/>
      </c>
      <c r="G662" s="20">
        <f>IF(A662="","",IF(COUNTIFS($A$2:A662,A662,$D$2:D662,D662)=1,1,0))</f>
        <v/>
      </c>
    </row>
    <row r="663">
      <c r="A663" t="inlineStr">
        <is>
          <t>C0354</t>
        </is>
      </c>
      <c r="B663" s="17" t="n">
        <v>46106</v>
      </c>
      <c r="C663" s="18" t="n">
        <v>138</v>
      </c>
      <c r="D663" s="19">
        <f>IF(B663="","",DATE(YEAR(B663),MONTH(B663),1))</f>
        <v/>
      </c>
      <c r="E663" s="19">
        <f>IF(A663="","",_xlfn.MINIFS($D:$D,$A:$A,A663))</f>
        <v/>
      </c>
      <c r="F663" s="20">
        <f>IF(A663="","",(YEAR(D663)-YEAR(E663))*12+MONTH(D663)-MONTH(E663))</f>
        <v/>
      </c>
      <c r="G663" s="20">
        <f>IF(A663="","",IF(COUNTIFS($A$2:A663,A663,$D$2:D663,D663)=1,1,0))</f>
        <v/>
      </c>
    </row>
    <row r="664">
      <c r="A664" t="inlineStr">
        <is>
          <t>C0358</t>
        </is>
      </c>
      <c r="B664" s="17" t="n">
        <v>46106</v>
      </c>
      <c r="C664" s="18" t="n">
        <v>185</v>
      </c>
      <c r="D664" s="19">
        <f>IF(B664="","",DATE(YEAR(B664),MONTH(B664),1))</f>
        <v/>
      </c>
      <c r="E664" s="19">
        <f>IF(A664="","",_xlfn.MINIFS($D:$D,$A:$A,A664))</f>
        <v/>
      </c>
      <c r="F664" s="20">
        <f>IF(A664="","",(YEAR(D664)-YEAR(E664))*12+MONTH(D664)-MONTH(E664))</f>
        <v/>
      </c>
      <c r="G664" s="20">
        <f>IF(A664="","",IF(COUNTIFS($A$2:A664,A664,$D$2:D664,D664)=1,1,0))</f>
        <v/>
      </c>
    </row>
    <row r="665">
      <c r="A665" t="inlineStr">
        <is>
          <t>C0391</t>
        </is>
      </c>
      <c r="B665" s="17" t="n">
        <v>46106</v>
      </c>
      <c r="C665" s="18" t="n">
        <v>337</v>
      </c>
      <c r="D665" s="19">
        <f>IF(B665="","",DATE(YEAR(B665),MONTH(B665),1))</f>
        <v/>
      </c>
      <c r="E665" s="19">
        <f>IF(A665="","",_xlfn.MINIFS($D:$D,$A:$A,A665))</f>
        <v/>
      </c>
      <c r="F665" s="20">
        <f>IF(A665="","",(YEAR(D665)-YEAR(E665))*12+MONTH(D665)-MONTH(E665))</f>
        <v/>
      </c>
      <c r="G665" s="20">
        <f>IF(A665="","",IF(COUNTIFS($A$2:A665,A665,$D$2:D665,D665)=1,1,0))</f>
        <v/>
      </c>
    </row>
    <row r="666">
      <c r="A666" t="inlineStr">
        <is>
          <t>C0392</t>
        </is>
      </c>
      <c r="B666" s="17" t="n">
        <v>46106</v>
      </c>
      <c r="C666" s="18" t="n">
        <v>88</v>
      </c>
      <c r="D666" s="19">
        <f>IF(B666="","",DATE(YEAR(B666),MONTH(B666),1))</f>
        <v/>
      </c>
      <c r="E666" s="19">
        <f>IF(A666="","",_xlfn.MINIFS($D:$D,$A:$A,A666))</f>
        <v/>
      </c>
      <c r="F666" s="20">
        <f>IF(A666="","",(YEAR(D666)-YEAR(E666))*12+MONTH(D666)-MONTH(E666))</f>
        <v/>
      </c>
      <c r="G666" s="20">
        <f>IF(A666="","",IF(COUNTIFS($A$2:A666,A666,$D$2:D666,D666)=1,1,0))</f>
        <v/>
      </c>
    </row>
    <row r="667">
      <c r="A667" t="inlineStr">
        <is>
          <t>C0005</t>
        </is>
      </c>
      <c r="B667" s="17" t="n">
        <v>46107</v>
      </c>
      <c r="C667" s="18" t="n">
        <v>190</v>
      </c>
      <c r="D667" s="19">
        <f>IF(B667="","",DATE(YEAR(B667),MONTH(B667),1))</f>
        <v/>
      </c>
      <c r="E667" s="19">
        <f>IF(A667="","",_xlfn.MINIFS($D:$D,$A:$A,A667))</f>
        <v/>
      </c>
      <c r="F667" s="20">
        <f>IF(A667="","",(YEAR(D667)-YEAR(E667))*12+MONTH(D667)-MONTH(E667))</f>
        <v/>
      </c>
      <c r="G667" s="20">
        <f>IF(A667="","",IF(COUNTIFS($A$2:A667,A667,$D$2:D667,D667)=1,1,0))</f>
        <v/>
      </c>
    </row>
    <row r="668">
      <c r="A668" t="inlineStr">
        <is>
          <t>C0037</t>
        </is>
      </c>
      <c r="B668" s="17" t="n">
        <v>46107</v>
      </c>
      <c r="C668" s="18" t="n">
        <v>129</v>
      </c>
      <c r="D668" s="19">
        <f>IF(B668="","",DATE(YEAR(B668),MONTH(B668),1))</f>
        <v/>
      </c>
      <c r="E668" s="19">
        <f>IF(A668="","",_xlfn.MINIFS($D:$D,$A:$A,A668))</f>
        <v/>
      </c>
      <c r="F668" s="20">
        <f>IF(A668="","",(YEAR(D668)-YEAR(E668))*12+MONTH(D668)-MONTH(E668))</f>
        <v/>
      </c>
      <c r="G668" s="20">
        <f>IF(A668="","",IF(COUNTIFS($A$2:A668,A668,$D$2:D668,D668)=1,1,0))</f>
        <v/>
      </c>
    </row>
    <row r="669">
      <c r="A669" t="inlineStr">
        <is>
          <t>C0082</t>
        </is>
      </c>
      <c r="B669" s="17" t="n">
        <v>46107</v>
      </c>
      <c r="C669" s="18" t="n">
        <v>177</v>
      </c>
      <c r="D669" s="19">
        <f>IF(B669="","",DATE(YEAR(B669),MONTH(B669),1))</f>
        <v/>
      </c>
      <c r="E669" s="19">
        <f>IF(A669="","",_xlfn.MINIFS($D:$D,$A:$A,A669))</f>
        <v/>
      </c>
      <c r="F669" s="20">
        <f>IF(A669="","",(YEAR(D669)-YEAR(E669))*12+MONTH(D669)-MONTH(E669))</f>
        <v/>
      </c>
      <c r="G669" s="20">
        <f>IF(A669="","",IF(COUNTIFS($A$2:A669,A669,$D$2:D669,D669)=1,1,0))</f>
        <v/>
      </c>
    </row>
    <row r="670">
      <c r="A670" t="inlineStr">
        <is>
          <t>C0107</t>
        </is>
      </c>
      <c r="B670" s="17" t="n">
        <v>46107</v>
      </c>
      <c r="C670" s="18" t="n">
        <v>311</v>
      </c>
      <c r="D670" s="19">
        <f>IF(B670="","",DATE(YEAR(B670),MONTH(B670),1))</f>
        <v/>
      </c>
      <c r="E670" s="19">
        <f>IF(A670="","",_xlfn.MINIFS($D:$D,$A:$A,A670))</f>
        <v/>
      </c>
      <c r="F670" s="20">
        <f>IF(A670="","",(YEAR(D670)-YEAR(E670))*12+MONTH(D670)-MONTH(E670))</f>
        <v/>
      </c>
      <c r="G670" s="20">
        <f>IF(A670="","",IF(COUNTIFS($A$2:A670,A670,$D$2:D670,D670)=1,1,0))</f>
        <v/>
      </c>
    </row>
    <row r="671">
      <c r="A671" t="inlineStr">
        <is>
          <t>C0156</t>
        </is>
      </c>
      <c r="B671" s="17" t="n">
        <v>46107</v>
      </c>
      <c r="C671" s="18" t="n">
        <v>206</v>
      </c>
      <c r="D671" s="19">
        <f>IF(B671="","",DATE(YEAR(B671),MONTH(B671),1))</f>
        <v/>
      </c>
      <c r="E671" s="19">
        <f>IF(A671="","",_xlfn.MINIFS($D:$D,$A:$A,A671))</f>
        <v/>
      </c>
      <c r="F671" s="20">
        <f>IF(A671="","",(YEAR(D671)-YEAR(E671))*12+MONTH(D671)-MONTH(E671))</f>
        <v/>
      </c>
      <c r="G671" s="20">
        <f>IF(A671="","",IF(COUNTIFS($A$2:A671,A671,$D$2:D671,D671)=1,1,0))</f>
        <v/>
      </c>
    </row>
    <row r="672">
      <c r="A672" t="inlineStr">
        <is>
          <t>C0160</t>
        </is>
      </c>
      <c r="B672" s="17" t="n">
        <v>46107</v>
      </c>
      <c r="C672" s="18" t="n">
        <v>298</v>
      </c>
      <c r="D672" s="19">
        <f>IF(B672="","",DATE(YEAR(B672),MONTH(B672),1))</f>
        <v/>
      </c>
      <c r="E672" s="19">
        <f>IF(A672="","",_xlfn.MINIFS($D:$D,$A:$A,A672))</f>
        <v/>
      </c>
      <c r="F672" s="20">
        <f>IF(A672="","",(YEAR(D672)-YEAR(E672))*12+MONTH(D672)-MONTH(E672))</f>
        <v/>
      </c>
      <c r="G672" s="20">
        <f>IF(A672="","",IF(COUNTIFS($A$2:A672,A672,$D$2:D672,D672)=1,1,0))</f>
        <v/>
      </c>
    </row>
    <row r="673">
      <c r="A673" t="inlineStr">
        <is>
          <t>C0179</t>
        </is>
      </c>
      <c r="B673" s="17" t="n">
        <v>46107</v>
      </c>
      <c r="C673" s="18" t="n">
        <v>330</v>
      </c>
      <c r="D673" s="19">
        <f>IF(B673="","",DATE(YEAR(B673),MONTH(B673),1))</f>
        <v/>
      </c>
      <c r="E673" s="19">
        <f>IF(A673="","",_xlfn.MINIFS($D:$D,$A:$A,A673))</f>
        <v/>
      </c>
      <c r="F673" s="20">
        <f>IF(A673="","",(YEAR(D673)-YEAR(E673))*12+MONTH(D673)-MONTH(E673))</f>
        <v/>
      </c>
      <c r="G673" s="20">
        <f>IF(A673="","",IF(COUNTIFS($A$2:A673,A673,$D$2:D673,D673)=1,1,0))</f>
        <v/>
      </c>
    </row>
    <row r="674">
      <c r="A674" t="inlineStr">
        <is>
          <t>C0253</t>
        </is>
      </c>
      <c r="B674" s="17" t="n">
        <v>46107</v>
      </c>
      <c r="C674" s="18" t="n">
        <v>76</v>
      </c>
      <c r="D674" s="19">
        <f>IF(B674="","",DATE(YEAR(B674),MONTH(B674),1))</f>
        <v/>
      </c>
      <c r="E674" s="19">
        <f>IF(A674="","",_xlfn.MINIFS($D:$D,$A:$A,A674))</f>
        <v/>
      </c>
      <c r="F674" s="20">
        <f>IF(A674="","",(YEAR(D674)-YEAR(E674))*12+MONTH(D674)-MONTH(E674))</f>
        <v/>
      </c>
      <c r="G674" s="20">
        <f>IF(A674="","",IF(COUNTIFS($A$2:A674,A674,$D$2:D674,D674)=1,1,0))</f>
        <v/>
      </c>
    </row>
    <row r="675">
      <c r="A675" t="inlineStr">
        <is>
          <t>C0319</t>
        </is>
      </c>
      <c r="B675" s="17" t="n">
        <v>46107</v>
      </c>
      <c r="C675" s="18" t="n">
        <v>107</v>
      </c>
      <c r="D675" s="19">
        <f>IF(B675="","",DATE(YEAR(B675),MONTH(B675),1))</f>
        <v/>
      </c>
      <c r="E675" s="19">
        <f>IF(A675="","",_xlfn.MINIFS($D:$D,$A:$A,A675))</f>
        <v/>
      </c>
      <c r="F675" s="20">
        <f>IF(A675="","",(YEAR(D675)-YEAR(E675))*12+MONTH(D675)-MONTH(E675))</f>
        <v/>
      </c>
      <c r="G675" s="20">
        <f>IF(A675="","",IF(COUNTIFS($A$2:A675,A675,$D$2:D675,D675)=1,1,0))</f>
        <v/>
      </c>
    </row>
    <row r="676">
      <c r="A676" t="inlineStr">
        <is>
          <t>C0331</t>
        </is>
      </c>
      <c r="B676" s="17" t="n">
        <v>46107</v>
      </c>
      <c r="C676" s="18" t="n">
        <v>212</v>
      </c>
      <c r="D676" s="19">
        <f>IF(B676="","",DATE(YEAR(B676),MONTH(B676),1))</f>
        <v/>
      </c>
      <c r="E676" s="19">
        <f>IF(A676="","",_xlfn.MINIFS($D:$D,$A:$A,A676))</f>
        <v/>
      </c>
      <c r="F676" s="20">
        <f>IF(A676="","",(YEAR(D676)-YEAR(E676))*12+MONTH(D676)-MONTH(E676))</f>
        <v/>
      </c>
      <c r="G676" s="20">
        <f>IF(A676="","",IF(COUNTIFS($A$2:A676,A676,$D$2:D676,D676)=1,1,0))</f>
        <v/>
      </c>
    </row>
    <row r="677">
      <c r="A677" t="inlineStr">
        <is>
          <t>C0343</t>
        </is>
      </c>
      <c r="B677" s="17" t="n">
        <v>46107</v>
      </c>
      <c r="C677" s="18" t="n">
        <v>227</v>
      </c>
      <c r="D677" s="19">
        <f>IF(B677="","",DATE(YEAR(B677),MONTH(B677),1))</f>
        <v/>
      </c>
      <c r="E677" s="19">
        <f>IF(A677="","",_xlfn.MINIFS($D:$D,$A:$A,A677))</f>
        <v/>
      </c>
      <c r="F677" s="20">
        <f>IF(A677="","",(YEAR(D677)-YEAR(E677))*12+MONTH(D677)-MONTH(E677))</f>
        <v/>
      </c>
      <c r="G677" s="20">
        <f>IF(A677="","",IF(COUNTIFS($A$2:A677,A677,$D$2:D677,D677)=1,1,0))</f>
        <v/>
      </c>
    </row>
    <row r="678">
      <c r="A678" t="inlineStr">
        <is>
          <t>C0374</t>
        </is>
      </c>
      <c r="B678" s="17" t="n">
        <v>46107</v>
      </c>
      <c r="C678" s="18" t="n">
        <v>161</v>
      </c>
      <c r="D678" s="19">
        <f>IF(B678="","",DATE(YEAR(B678),MONTH(B678),1))</f>
        <v/>
      </c>
      <c r="E678" s="19">
        <f>IF(A678="","",_xlfn.MINIFS($D:$D,$A:$A,A678))</f>
        <v/>
      </c>
      <c r="F678" s="20">
        <f>IF(A678="","",(YEAR(D678)-YEAR(E678))*12+MONTH(D678)-MONTH(E678))</f>
        <v/>
      </c>
      <c r="G678" s="20">
        <f>IF(A678="","",IF(COUNTIFS($A$2:A678,A678,$D$2:D678,D678)=1,1,0))</f>
        <v/>
      </c>
    </row>
    <row r="679">
      <c r="A679" t="inlineStr">
        <is>
          <t>C0381</t>
        </is>
      </c>
      <c r="B679" s="17" t="n">
        <v>46107</v>
      </c>
      <c r="C679" s="18" t="n">
        <v>353</v>
      </c>
      <c r="D679" s="19">
        <f>IF(B679="","",DATE(YEAR(B679),MONTH(B679),1))</f>
        <v/>
      </c>
      <c r="E679" s="19">
        <f>IF(A679="","",_xlfn.MINIFS($D:$D,$A:$A,A679))</f>
        <v/>
      </c>
      <c r="F679" s="20">
        <f>IF(A679="","",(YEAR(D679)-YEAR(E679))*12+MONTH(D679)-MONTH(E679))</f>
        <v/>
      </c>
      <c r="G679" s="20">
        <f>IF(A679="","",IF(COUNTIFS($A$2:A679,A679,$D$2:D679,D679)=1,1,0))</f>
        <v/>
      </c>
    </row>
    <row r="680">
      <c r="A680" t="inlineStr">
        <is>
          <t>C0420</t>
        </is>
      </c>
      <c r="B680" s="17" t="n">
        <v>46107</v>
      </c>
      <c r="C680" s="18" t="n">
        <v>234</v>
      </c>
      <c r="D680" s="19">
        <f>IF(B680="","",DATE(YEAR(B680),MONTH(B680),1))</f>
        <v/>
      </c>
      <c r="E680" s="19">
        <f>IF(A680="","",_xlfn.MINIFS($D:$D,$A:$A,A680))</f>
        <v/>
      </c>
      <c r="F680" s="20">
        <f>IF(A680="","",(YEAR(D680)-YEAR(E680))*12+MONTH(D680)-MONTH(E680))</f>
        <v/>
      </c>
      <c r="G680" s="20">
        <f>IF(A680="","",IF(COUNTIFS($A$2:A680,A680,$D$2:D680,D680)=1,1,0))</f>
        <v/>
      </c>
    </row>
    <row r="681">
      <c r="A681" t="inlineStr">
        <is>
          <t>C0061</t>
        </is>
      </c>
      <c r="B681" s="17" t="n">
        <v>46108</v>
      </c>
      <c r="C681" s="18" t="n">
        <v>210</v>
      </c>
      <c r="D681" s="19">
        <f>IF(B681="","",DATE(YEAR(B681),MONTH(B681),1))</f>
        <v/>
      </c>
      <c r="E681" s="19">
        <f>IF(A681="","",_xlfn.MINIFS($D:$D,$A:$A,A681))</f>
        <v/>
      </c>
      <c r="F681" s="20">
        <f>IF(A681="","",(YEAR(D681)-YEAR(E681))*12+MONTH(D681)-MONTH(E681))</f>
        <v/>
      </c>
      <c r="G681" s="20">
        <f>IF(A681="","",IF(COUNTIFS($A$2:A681,A681,$D$2:D681,D681)=1,1,0))</f>
        <v/>
      </c>
    </row>
    <row r="682">
      <c r="A682" t="inlineStr">
        <is>
          <t>C0103</t>
        </is>
      </c>
      <c r="B682" s="17" t="n">
        <v>46108</v>
      </c>
      <c r="C682" s="18" t="n">
        <v>266</v>
      </c>
      <c r="D682" s="19">
        <f>IF(B682="","",DATE(YEAR(B682),MONTH(B682),1))</f>
        <v/>
      </c>
      <c r="E682" s="19">
        <f>IF(A682="","",_xlfn.MINIFS($D:$D,$A:$A,A682))</f>
        <v/>
      </c>
      <c r="F682" s="20">
        <f>IF(A682="","",(YEAR(D682)-YEAR(E682))*12+MONTH(D682)-MONTH(E682))</f>
        <v/>
      </c>
      <c r="G682" s="20">
        <f>IF(A682="","",IF(COUNTIFS($A$2:A682,A682,$D$2:D682,D682)=1,1,0))</f>
        <v/>
      </c>
    </row>
    <row r="683">
      <c r="A683" t="inlineStr">
        <is>
          <t>C0173</t>
        </is>
      </c>
      <c r="B683" s="17" t="n">
        <v>46108</v>
      </c>
      <c r="C683" s="18" t="n">
        <v>223</v>
      </c>
      <c r="D683" s="19">
        <f>IF(B683="","",DATE(YEAR(B683),MONTH(B683),1))</f>
        <v/>
      </c>
      <c r="E683" s="19">
        <f>IF(A683="","",_xlfn.MINIFS($D:$D,$A:$A,A683))</f>
        <v/>
      </c>
      <c r="F683" s="20">
        <f>IF(A683="","",(YEAR(D683)-YEAR(E683))*12+MONTH(D683)-MONTH(E683))</f>
        <v/>
      </c>
      <c r="G683" s="20">
        <f>IF(A683="","",IF(COUNTIFS($A$2:A683,A683,$D$2:D683,D683)=1,1,0))</f>
        <v/>
      </c>
    </row>
    <row r="684">
      <c r="A684" t="inlineStr">
        <is>
          <t>C0239</t>
        </is>
      </c>
      <c r="B684" s="17" t="n">
        <v>46108</v>
      </c>
      <c r="C684" s="18" t="n">
        <v>191</v>
      </c>
      <c r="D684" s="19">
        <f>IF(B684="","",DATE(YEAR(B684),MONTH(B684),1))</f>
        <v/>
      </c>
      <c r="E684" s="19">
        <f>IF(A684="","",_xlfn.MINIFS($D:$D,$A:$A,A684))</f>
        <v/>
      </c>
      <c r="F684" s="20">
        <f>IF(A684="","",(YEAR(D684)-YEAR(E684))*12+MONTH(D684)-MONTH(E684))</f>
        <v/>
      </c>
      <c r="G684" s="20">
        <f>IF(A684="","",IF(COUNTIFS($A$2:A684,A684,$D$2:D684,D684)=1,1,0))</f>
        <v/>
      </c>
    </row>
    <row r="685">
      <c r="A685" t="inlineStr">
        <is>
          <t>C0296</t>
        </is>
      </c>
      <c r="B685" s="17" t="n">
        <v>46108</v>
      </c>
      <c r="C685" s="18" t="n">
        <v>182</v>
      </c>
      <c r="D685" s="19">
        <f>IF(B685="","",DATE(YEAR(B685),MONTH(B685),1))</f>
        <v/>
      </c>
      <c r="E685" s="19">
        <f>IF(A685="","",_xlfn.MINIFS($D:$D,$A:$A,A685))</f>
        <v/>
      </c>
      <c r="F685" s="20">
        <f>IF(A685="","",(YEAR(D685)-YEAR(E685))*12+MONTH(D685)-MONTH(E685))</f>
        <v/>
      </c>
      <c r="G685" s="20">
        <f>IF(A685="","",IF(COUNTIFS($A$2:A685,A685,$D$2:D685,D685)=1,1,0))</f>
        <v/>
      </c>
    </row>
    <row r="686">
      <c r="A686" t="inlineStr">
        <is>
          <t>C0305</t>
        </is>
      </c>
      <c r="B686" s="17" t="n">
        <v>46108</v>
      </c>
      <c r="C686" s="18" t="n">
        <v>106</v>
      </c>
      <c r="D686" s="19">
        <f>IF(B686="","",DATE(YEAR(B686),MONTH(B686),1))</f>
        <v/>
      </c>
      <c r="E686" s="19">
        <f>IF(A686="","",_xlfn.MINIFS($D:$D,$A:$A,A686))</f>
        <v/>
      </c>
      <c r="F686" s="20">
        <f>IF(A686="","",(YEAR(D686)-YEAR(E686))*12+MONTH(D686)-MONTH(E686))</f>
        <v/>
      </c>
      <c r="G686" s="20">
        <f>IF(A686="","",IF(COUNTIFS($A$2:A686,A686,$D$2:D686,D686)=1,1,0))</f>
        <v/>
      </c>
    </row>
    <row r="687">
      <c r="A687" t="inlineStr">
        <is>
          <t>C0355</t>
        </is>
      </c>
      <c r="B687" s="17" t="n">
        <v>46108</v>
      </c>
      <c r="C687" s="18" t="n">
        <v>205</v>
      </c>
      <c r="D687" s="19">
        <f>IF(B687="","",DATE(YEAR(B687),MONTH(B687),1))</f>
        <v/>
      </c>
      <c r="E687" s="19">
        <f>IF(A687="","",_xlfn.MINIFS($D:$D,$A:$A,A687))</f>
        <v/>
      </c>
      <c r="F687" s="20">
        <f>IF(A687="","",(YEAR(D687)-YEAR(E687))*12+MONTH(D687)-MONTH(E687))</f>
        <v/>
      </c>
      <c r="G687" s="20">
        <f>IF(A687="","",IF(COUNTIFS($A$2:A687,A687,$D$2:D687,D687)=1,1,0))</f>
        <v/>
      </c>
    </row>
    <row r="688">
      <c r="A688" t="inlineStr">
        <is>
          <t>C0387</t>
        </is>
      </c>
      <c r="B688" s="17" t="n">
        <v>46108</v>
      </c>
      <c r="C688" s="18" t="n">
        <v>163</v>
      </c>
      <c r="D688" s="19">
        <f>IF(B688="","",DATE(YEAR(B688),MONTH(B688),1))</f>
        <v/>
      </c>
      <c r="E688" s="19">
        <f>IF(A688="","",_xlfn.MINIFS($D:$D,$A:$A,A688))</f>
        <v/>
      </c>
      <c r="F688" s="20">
        <f>IF(A688="","",(YEAR(D688)-YEAR(E688))*12+MONTH(D688)-MONTH(E688))</f>
        <v/>
      </c>
      <c r="G688" s="20">
        <f>IF(A688="","",IF(COUNTIFS($A$2:A688,A688,$D$2:D688,D688)=1,1,0))</f>
        <v/>
      </c>
    </row>
    <row r="689">
      <c r="A689" t="inlineStr">
        <is>
          <t>C0412</t>
        </is>
      </c>
      <c r="B689" s="17" t="n">
        <v>46108</v>
      </c>
      <c r="C689" s="18" t="n">
        <v>385</v>
      </c>
      <c r="D689" s="19">
        <f>IF(B689="","",DATE(YEAR(B689),MONTH(B689),1))</f>
        <v/>
      </c>
      <c r="E689" s="19">
        <f>IF(A689="","",_xlfn.MINIFS($D:$D,$A:$A,A689))</f>
        <v/>
      </c>
      <c r="F689" s="20">
        <f>IF(A689="","",(YEAR(D689)-YEAR(E689))*12+MONTH(D689)-MONTH(E689))</f>
        <v/>
      </c>
      <c r="G689" s="20">
        <f>IF(A689="","",IF(COUNTIFS($A$2:A689,A689,$D$2:D689,D689)=1,1,0))</f>
        <v/>
      </c>
    </row>
    <row r="690">
      <c r="A690" t="inlineStr">
        <is>
          <t>C0422</t>
        </is>
      </c>
      <c r="B690" s="17" t="n">
        <v>46108</v>
      </c>
      <c r="C690" s="18" t="n">
        <v>166</v>
      </c>
      <c r="D690" s="19">
        <f>IF(B690="","",DATE(YEAR(B690),MONTH(B690),1))</f>
        <v/>
      </c>
      <c r="E690" s="19">
        <f>IF(A690="","",_xlfn.MINIFS($D:$D,$A:$A,A690))</f>
        <v/>
      </c>
      <c r="F690" s="20">
        <f>IF(A690="","",(YEAR(D690)-YEAR(E690))*12+MONTH(D690)-MONTH(E690))</f>
        <v/>
      </c>
      <c r="G690" s="20">
        <f>IF(A690="","",IF(COUNTIFS($A$2:A690,A690,$D$2:D690,D690)=1,1,0))</f>
        <v/>
      </c>
    </row>
    <row r="691">
      <c r="A691" t="inlineStr">
        <is>
          <t>C0130</t>
        </is>
      </c>
      <c r="B691" s="17" t="n">
        <v>46109</v>
      </c>
      <c r="C691" s="18" t="n">
        <v>269</v>
      </c>
      <c r="D691" s="19">
        <f>IF(B691="","",DATE(YEAR(B691),MONTH(B691),1))</f>
        <v/>
      </c>
      <c r="E691" s="19">
        <f>IF(A691="","",_xlfn.MINIFS($D:$D,$A:$A,A691))</f>
        <v/>
      </c>
      <c r="F691" s="20">
        <f>IF(A691="","",(YEAR(D691)-YEAR(E691))*12+MONTH(D691)-MONTH(E691))</f>
        <v/>
      </c>
      <c r="G691" s="20">
        <f>IF(A691="","",IF(COUNTIFS($A$2:A691,A691,$D$2:D691,D691)=1,1,0))</f>
        <v/>
      </c>
    </row>
    <row r="692">
      <c r="A692" t="inlineStr">
        <is>
          <t>C0171</t>
        </is>
      </c>
      <c r="B692" s="17" t="n">
        <v>46109</v>
      </c>
      <c r="C692" s="18" t="n">
        <v>195</v>
      </c>
      <c r="D692" s="19">
        <f>IF(B692="","",DATE(YEAR(B692),MONTH(B692),1))</f>
        <v/>
      </c>
      <c r="E692" s="19">
        <f>IF(A692="","",_xlfn.MINIFS($D:$D,$A:$A,A692))</f>
        <v/>
      </c>
      <c r="F692" s="20">
        <f>IF(A692="","",(YEAR(D692)-YEAR(E692))*12+MONTH(D692)-MONTH(E692))</f>
        <v/>
      </c>
      <c r="G692" s="20">
        <f>IF(A692="","",IF(COUNTIFS($A$2:A692,A692,$D$2:D692,D692)=1,1,0))</f>
        <v/>
      </c>
    </row>
    <row r="693">
      <c r="A693" t="inlineStr">
        <is>
          <t>C0255</t>
        </is>
      </c>
      <c r="B693" s="17" t="n">
        <v>46109</v>
      </c>
      <c r="C693" s="18" t="n">
        <v>157</v>
      </c>
      <c r="D693" s="19">
        <f>IF(B693="","",DATE(YEAR(B693),MONTH(B693),1))</f>
        <v/>
      </c>
      <c r="E693" s="19">
        <f>IF(A693="","",_xlfn.MINIFS($D:$D,$A:$A,A693))</f>
        <v/>
      </c>
      <c r="F693" s="20">
        <f>IF(A693="","",(YEAR(D693)-YEAR(E693))*12+MONTH(D693)-MONTH(E693))</f>
        <v/>
      </c>
      <c r="G693" s="20">
        <f>IF(A693="","",IF(COUNTIFS($A$2:A693,A693,$D$2:D693,D693)=1,1,0))</f>
        <v/>
      </c>
    </row>
    <row r="694">
      <c r="A694" t="inlineStr">
        <is>
          <t>C0283</t>
        </is>
      </c>
      <c r="B694" s="17" t="n">
        <v>46109</v>
      </c>
      <c r="C694" s="18" t="n">
        <v>296</v>
      </c>
      <c r="D694" s="19">
        <f>IF(B694="","",DATE(YEAR(B694),MONTH(B694),1))</f>
        <v/>
      </c>
      <c r="E694" s="19">
        <f>IF(A694="","",_xlfn.MINIFS($D:$D,$A:$A,A694))</f>
        <v/>
      </c>
      <c r="F694" s="20">
        <f>IF(A694="","",(YEAR(D694)-YEAR(E694))*12+MONTH(D694)-MONTH(E694))</f>
        <v/>
      </c>
      <c r="G694" s="20">
        <f>IF(A694="","",IF(COUNTIFS($A$2:A694,A694,$D$2:D694,D694)=1,1,0))</f>
        <v/>
      </c>
    </row>
    <row r="695">
      <c r="A695" t="inlineStr">
        <is>
          <t>C0306</t>
        </is>
      </c>
      <c r="B695" s="17" t="n">
        <v>46109</v>
      </c>
      <c r="C695" s="18" t="n">
        <v>226</v>
      </c>
      <c r="D695" s="19">
        <f>IF(B695="","",DATE(YEAR(B695),MONTH(B695),1))</f>
        <v/>
      </c>
      <c r="E695" s="19">
        <f>IF(A695="","",_xlfn.MINIFS($D:$D,$A:$A,A695))</f>
        <v/>
      </c>
      <c r="F695" s="20">
        <f>IF(A695="","",(YEAR(D695)-YEAR(E695))*12+MONTH(D695)-MONTH(E695))</f>
        <v/>
      </c>
      <c r="G695" s="20">
        <f>IF(A695="","",IF(COUNTIFS($A$2:A695,A695,$D$2:D695,D695)=1,1,0))</f>
        <v/>
      </c>
    </row>
    <row r="696">
      <c r="A696" t="inlineStr">
        <is>
          <t>C0329</t>
        </is>
      </c>
      <c r="B696" s="17" t="n">
        <v>46109</v>
      </c>
      <c r="C696" s="18" t="n">
        <v>213</v>
      </c>
      <c r="D696" s="19">
        <f>IF(B696="","",DATE(YEAR(B696),MONTH(B696),1))</f>
        <v/>
      </c>
      <c r="E696" s="19">
        <f>IF(A696="","",_xlfn.MINIFS($D:$D,$A:$A,A696))</f>
        <v/>
      </c>
      <c r="F696" s="20">
        <f>IF(A696="","",(YEAR(D696)-YEAR(E696))*12+MONTH(D696)-MONTH(E696))</f>
        <v/>
      </c>
      <c r="G696" s="20">
        <f>IF(A696="","",IF(COUNTIFS($A$2:A696,A696,$D$2:D696,D696)=1,1,0))</f>
        <v/>
      </c>
    </row>
    <row r="697">
      <c r="A697" t="inlineStr">
        <is>
          <t>C0424</t>
        </is>
      </c>
      <c r="B697" s="17" t="n">
        <v>46109</v>
      </c>
      <c r="C697" s="18" t="n">
        <v>330</v>
      </c>
      <c r="D697" s="19">
        <f>IF(B697="","",DATE(YEAR(B697),MONTH(B697),1))</f>
        <v/>
      </c>
      <c r="E697" s="19">
        <f>IF(A697="","",_xlfn.MINIFS($D:$D,$A:$A,A697))</f>
        <v/>
      </c>
      <c r="F697" s="20">
        <f>IF(A697="","",(YEAR(D697)-YEAR(E697))*12+MONTH(D697)-MONTH(E697))</f>
        <v/>
      </c>
      <c r="G697" s="20">
        <f>IF(A697="","",IF(COUNTIFS($A$2:A697,A697,$D$2:D697,D697)=1,1,0))</f>
        <v/>
      </c>
    </row>
    <row r="698">
      <c r="A698" t="inlineStr">
        <is>
          <t>C0041</t>
        </is>
      </c>
      <c r="B698" s="17" t="n">
        <v>46113</v>
      </c>
      <c r="C698" s="18" t="n">
        <v>140</v>
      </c>
      <c r="D698" s="19">
        <f>IF(B698="","",DATE(YEAR(B698),MONTH(B698),1))</f>
        <v/>
      </c>
      <c r="E698" s="19">
        <f>IF(A698="","",_xlfn.MINIFS($D:$D,$A:$A,A698))</f>
        <v/>
      </c>
      <c r="F698" s="20">
        <f>IF(A698="","",(YEAR(D698)-YEAR(E698))*12+MONTH(D698)-MONTH(E698))</f>
        <v/>
      </c>
      <c r="G698" s="20">
        <f>IF(A698="","",IF(COUNTIFS($A$2:A698,A698,$D$2:D698,D698)=1,1,0))</f>
        <v/>
      </c>
    </row>
    <row r="699">
      <c r="A699" t="inlineStr">
        <is>
          <t>C0050</t>
        </is>
      </c>
      <c r="B699" s="17" t="n">
        <v>46113</v>
      </c>
      <c r="C699" s="18" t="n">
        <v>248</v>
      </c>
      <c r="D699" s="19">
        <f>IF(B699="","",DATE(YEAR(B699),MONTH(B699),1))</f>
        <v/>
      </c>
      <c r="E699" s="19">
        <f>IF(A699="","",_xlfn.MINIFS($D:$D,$A:$A,A699))</f>
        <v/>
      </c>
      <c r="F699" s="20">
        <f>IF(A699="","",(YEAR(D699)-YEAR(E699))*12+MONTH(D699)-MONTH(E699))</f>
        <v/>
      </c>
      <c r="G699" s="20">
        <f>IF(A699="","",IF(COUNTIFS($A$2:A699,A699,$D$2:D699,D699)=1,1,0))</f>
        <v/>
      </c>
    </row>
    <row r="700">
      <c r="A700" t="inlineStr">
        <is>
          <t>C0143</t>
        </is>
      </c>
      <c r="B700" s="17" t="n">
        <v>46113</v>
      </c>
      <c r="C700" s="18" t="n">
        <v>252</v>
      </c>
      <c r="D700" s="19">
        <f>IF(B700="","",DATE(YEAR(B700),MONTH(B700),1))</f>
        <v/>
      </c>
      <c r="E700" s="19">
        <f>IF(A700="","",_xlfn.MINIFS($D:$D,$A:$A,A700))</f>
        <v/>
      </c>
      <c r="F700" s="20">
        <f>IF(A700="","",(YEAR(D700)-YEAR(E700))*12+MONTH(D700)-MONTH(E700))</f>
        <v/>
      </c>
      <c r="G700" s="20">
        <f>IF(A700="","",IF(COUNTIFS($A$2:A700,A700,$D$2:D700,D700)=1,1,0))</f>
        <v/>
      </c>
    </row>
    <row r="701">
      <c r="A701" t="inlineStr">
        <is>
          <t>C0209</t>
        </is>
      </c>
      <c r="B701" s="17" t="n">
        <v>46113</v>
      </c>
      <c r="C701" s="18" t="n">
        <v>314</v>
      </c>
      <c r="D701" s="19">
        <f>IF(B701="","",DATE(YEAR(B701),MONTH(B701),1))</f>
        <v/>
      </c>
      <c r="E701" s="19">
        <f>IF(A701="","",_xlfn.MINIFS($D:$D,$A:$A,A701))</f>
        <v/>
      </c>
      <c r="F701" s="20">
        <f>IF(A701="","",(YEAR(D701)-YEAR(E701))*12+MONTH(D701)-MONTH(E701))</f>
        <v/>
      </c>
      <c r="G701" s="20">
        <f>IF(A701="","",IF(COUNTIFS($A$2:A701,A701,$D$2:D701,D701)=1,1,0))</f>
        <v/>
      </c>
    </row>
    <row r="702">
      <c r="A702" t="inlineStr">
        <is>
          <t>C0223</t>
        </is>
      </c>
      <c r="B702" s="17" t="n">
        <v>46113</v>
      </c>
      <c r="C702" s="18" t="n">
        <v>198</v>
      </c>
      <c r="D702" s="19">
        <f>IF(B702="","",DATE(YEAR(B702),MONTH(B702),1))</f>
        <v/>
      </c>
      <c r="E702" s="19">
        <f>IF(A702="","",_xlfn.MINIFS($D:$D,$A:$A,A702))</f>
        <v/>
      </c>
      <c r="F702" s="20">
        <f>IF(A702="","",(YEAR(D702)-YEAR(E702))*12+MONTH(D702)-MONTH(E702))</f>
        <v/>
      </c>
      <c r="G702" s="20">
        <f>IF(A702="","",IF(COUNTIFS($A$2:A702,A702,$D$2:D702,D702)=1,1,0))</f>
        <v/>
      </c>
    </row>
    <row r="703">
      <c r="A703" t="inlineStr">
        <is>
          <t>C0237</t>
        </is>
      </c>
      <c r="B703" s="17" t="n">
        <v>46113</v>
      </c>
      <c r="C703" s="18" t="n">
        <v>290</v>
      </c>
      <c r="D703" s="19">
        <f>IF(B703="","",DATE(YEAR(B703),MONTH(B703),1))</f>
        <v/>
      </c>
      <c r="E703" s="19">
        <f>IF(A703="","",_xlfn.MINIFS($D:$D,$A:$A,A703))</f>
        <v/>
      </c>
      <c r="F703" s="20">
        <f>IF(A703="","",(YEAR(D703)-YEAR(E703))*12+MONTH(D703)-MONTH(E703))</f>
        <v/>
      </c>
      <c r="G703" s="20">
        <f>IF(A703="","",IF(COUNTIFS($A$2:A703,A703,$D$2:D703,D703)=1,1,0))</f>
        <v/>
      </c>
    </row>
    <row r="704">
      <c r="A704" t="inlineStr">
        <is>
          <t>C0244</t>
        </is>
      </c>
      <c r="B704" s="17" t="n">
        <v>46113</v>
      </c>
      <c r="C704" s="18" t="n">
        <v>312</v>
      </c>
      <c r="D704" s="19">
        <f>IF(B704="","",DATE(YEAR(B704),MONTH(B704),1))</f>
        <v/>
      </c>
      <c r="E704" s="19">
        <f>IF(A704="","",_xlfn.MINIFS($D:$D,$A:$A,A704))</f>
        <v/>
      </c>
      <c r="F704" s="20">
        <f>IF(A704="","",(YEAR(D704)-YEAR(E704))*12+MONTH(D704)-MONTH(E704))</f>
        <v/>
      </c>
      <c r="G704" s="20">
        <f>IF(A704="","",IF(COUNTIFS($A$2:A704,A704,$D$2:D704,D704)=1,1,0))</f>
        <v/>
      </c>
    </row>
    <row r="705">
      <c r="A705" t="inlineStr">
        <is>
          <t>C0253</t>
        </is>
      </c>
      <c r="B705" s="17" t="n">
        <v>46113</v>
      </c>
      <c r="C705" s="18" t="n">
        <v>226</v>
      </c>
      <c r="D705" s="19">
        <f>IF(B705="","",DATE(YEAR(B705),MONTH(B705),1))</f>
        <v/>
      </c>
      <c r="E705" s="19">
        <f>IF(A705="","",_xlfn.MINIFS($D:$D,$A:$A,A705))</f>
        <v/>
      </c>
      <c r="F705" s="20">
        <f>IF(A705="","",(YEAR(D705)-YEAR(E705))*12+MONTH(D705)-MONTH(E705))</f>
        <v/>
      </c>
      <c r="G705" s="20">
        <f>IF(A705="","",IF(COUNTIFS($A$2:A705,A705,$D$2:D705,D705)=1,1,0))</f>
        <v/>
      </c>
    </row>
    <row r="706">
      <c r="A706" t="inlineStr">
        <is>
          <t>C0283</t>
        </is>
      </c>
      <c r="B706" s="17" t="n">
        <v>46113</v>
      </c>
      <c r="C706" s="18" t="n">
        <v>126</v>
      </c>
      <c r="D706" s="19">
        <f>IF(B706="","",DATE(YEAR(B706),MONTH(B706),1))</f>
        <v/>
      </c>
      <c r="E706" s="19">
        <f>IF(A706="","",_xlfn.MINIFS($D:$D,$A:$A,A706))</f>
        <v/>
      </c>
      <c r="F706" s="20">
        <f>IF(A706="","",(YEAR(D706)-YEAR(E706))*12+MONTH(D706)-MONTH(E706))</f>
        <v/>
      </c>
      <c r="G706" s="20">
        <f>IF(A706="","",IF(COUNTIFS($A$2:A706,A706,$D$2:D706,D706)=1,1,0))</f>
        <v/>
      </c>
    </row>
    <row r="707">
      <c r="A707" t="inlineStr">
        <is>
          <t>C0364</t>
        </is>
      </c>
      <c r="B707" s="17" t="n">
        <v>46113</v>
      </c>
      <c r="C707" s="18" t="n">
        <v>127</v>
      </c>
      <c r="D707" s="19">
        <f>IF(B707="","",DATE(YEAR(B707),MONTH(B707),1))</f>
        <v/>
      </c>
      <c r="E707" s="19">
        <f>IF(A707="","",_xlfn.MINIFS($D:$D,$A:$A,A707))</f>
        <v/>
      </c>
      <c r="F707" s="20">
        <f>IF(A707="","",(YEAR(D707)-YEAR(E707))*12+MONTH(D707)-MONTH(E707))</f>
        <v/>
      </c>
      <c r="G707" s="20">
        <f>IF(A707="","",IF(COUNTIFS($A$2:A707,A707,$D$2:D707,D707)=1,1,0))</f>
        <v/>
      </c>
    </row>
    <row r="708">
      <c r="A708" t="inlineStr">
        <is>
          <t>C0393</t>
        </is>
      </c>
      <c r="B708" s="17" t="n">
        <v>46113</v>
      </c>
      <c r="C708" s="18" t="n">
        <v>163</v>
      </c>
      <c r="D708" s="19">
        <f>IF(B708="","",DATE(YEAR(B708),MONTH(B708),1))</f>
        <v/>
      </c>
      <c r="E708" s="19">
        <f>IF(A708="","",_xlfn.MINIFS($D:$D,$A:$A,A708))</f>
        <v/>
      </c>
      <c r="F708" s="20">
        <f>IF(A708="","",(YEAR(D708)-YEAR(E708))*12+MONTH(D708)-MONTH(E708))</f>
        <v/>
      </c>
      <c r="G708" s="20">
        <f>IF(A708="","",IF(COUNTIFS($A$2:A708,A708,$D$2:D708,D708)=1,1,0))</f>
        <v/>
      </c>
    </row>
    <row r="709">
      <c r="A709" t="inlineStr">
        <is>
          <t>C0445</t>
        </is>
      </c>
      <c r="B709" s="17" t="n">
        <v>46113</v>
      </c>
      <c r="C709" s="18" t="n">
        <v>172</v>
      </c>
      <c r="D709" s="19">
        <f>IF(B709="","",DATE(YEAR(B709),MONTH(B709),1))</f>
        <v/>
      </c>
      <c r="E709" s="19">
        <f>IF(A709="","",_xlfn.MINIFS($D:$D,$A:$A,A709))</f>
        <v/>
      </c>
      <c r="F709" s="20">
        <f>IF(A709="","",(YEAR(D709)-YEAR(E709))*12+MONTH(D709)-MONTH(E709))</f>
        <v/>
      </c>
      <c r="G709" s="20">
        <f>IF(A709="","",IF(COUNTIFS($A$2:A709,A709,$D$2:D709,D709)=1,1,0))</f>
        <v/>
      </c>
    </row>
    <row r="710">
      <c r="A710" t="inlineStr">
        <is>
          <t>C0478</t>
        </is>
      </c>
      <c r="B710" s="17" t="n">
        <v>46113</v>
      </c>
      <c r="C710" s="18" t="n">
        <v>408</v>
      </c>
      <c r="D710" s="19">
        <f>IF(B710="","",DATE(YEAR(B710),MONTH(B710),1))</f>
        <v/>
      </c>
      <c r="E710" s="19">
        <f>IF(A710="","",_xlfn.MINIFS($D:$D,$A:$A,A710))</f>
        <v/>
      </c>
      <c r="F710" s="20">
        <f>IF(A710="","",(YEAR(D710)-YEAR(E710))*12+MONTH(D710)-MONTH(E710))</f>
        <v/>
      </c>
      <c r="G710" s="20">
        <f>IF(A710="","",IF(COUNTIFS($A$2:A710,A710,$D$2:D710,D710)=1,1,0))</f>
        <v/>
      </c>
    </row>
    <row r="711">
      <c r="A711" t="inlineStr">
        <is>
          <t>C0481</t>
        </is>
      </c>
      <c r="B711" s="17" t="n">
        <v>46113</v>
      </c>
      <c r="C711" s="18" t="n">
        <v>60</v>
      </c>
      <c r="D711" s="19">
        <f>IF(B711="","",DATE(YEAR(B711),MONTH(B711),1))</f>
        <v/>
      </c>
      <c r="E711" s="19">
        <f>IF(A711="","",_xlfn.MINIFS($D:$D,$A:$A,A711))</f>
        <v/>
      </c>
      <c r="F711" s="20">
        <f>IF(A711="","",(YEAR(D711)-YEAR(E711))*12+MONTH(D711)-MONTH(E711))</f>
        <v/>
      </c>
      <c r="G711" s="20">
        <f>IF(A711="","",IF(COUNTIFS($A$2:A711,A711,$D$2:D711,D711)=1,1,0))</f>
        <v/>
      </c>
    </row>
    <row r="712">
      <c r="A712" t="inlineStr">
        <is>
          <t>C0498</t>
        </is>
      </c>
      <c r="B712" s="17" t="n">
        <v>46113</v>
      </c>
      <c r="C712" s="18" t="n">
        <v>190</v>
      </c>
      <c r="D712" s="19">
        <f>IF(B712="","",DATE(YEAR(B712),MONTH(B712),1))</f>
        <v/>
      </c>
      <c r="E712" s="19">
        <f>IF(A712="","",_xlfn.MINIFS($D:$D,$A:$A,A712))</f>
        <v/>
      </c>
      <c r="F712" s="20">
        <f>IF(A712="","",(YEAR(D712)-YEAR(E712))*12+MONTH(D712)-MONTH(E712))</f>
        <v/>
      </c>
      <c r="G712" s="20">
        <f>IF(A712="","",IF(COUNTIFS($A$2:A712,A712,$D$2:D712,D712)=1,1,0))</f>
        <v/>
      </c>
    </row>
    <row r="713">
      <c r="A713" t="inlineStr">
        <is>
          <t>C0501</t>
        </is>
      </c>
      <c r="B713" s="17" t="n">
        <v>46113</v>
      </c>
      <c r="C713" s="18" t="n">
        <v>210</v>
      </c>
      <c r="D713" s="19">
        <f>IF(B713="","",DATE(YEAR(B713),MONTH(B713),1))</f>
        <v/>
      </c>
      <c r="E713" s="19">
        <f>IF(A713="","",_xlfn.MINIFS($D:$D,$A:$A,A713))</f>
        <v/>
      </c>
      <c r="F713" s="20">
        <f>IF(A713="","",(YEAR(D713)-YEAR(E713))*12+MONTH(D713)-MONTH(E713))</f>
        <v/>
      </c>
      <c r="G713" s="20">
        <f>IF(A713="","",IF(COUNTIFS($A$2:A713,A713,$D$2:D713,D713)=1,1,0))</f>
        <v/>
      </c>
    </row>
    <row r="714">
      <c r="A714" t="inlineStr">
        <is>
          <t>C0502</t>
        </is>
      </c>
      <c r="B714" s="17" t="n">
        <v>46113</v>
      </c>
      <c r="C714" s="18" t="n">
        <v>265</v>
      </c>
      <c r="D714" s="19">
        <f>IF(B714="","",DATE(YEAR(B714),MONTH(B714),1))</f>
        <v/>
      </c>
      <c r="E714" s="19">
        <f>IF(A714="","",_xlfn.MINIFS($D:$D,$A:$A,A714))</f>
        <v/>
      </c>
      <c r="F714" s="20">
        <f>IF(A714="","",(YEAR(D714)-YEAR(E714))*12+MONTH(D714)-MONTH(E714))</f>
        <v/>
      </c>
      <c r="G714" s="20">
        <f>IF(A714="","",IF(COUNTIFS($A$2:A714,A714,$D$2:D714,D714)=1,1,0))</f>
        <v/>
      </c>
    </row>
    <row r="715">
      <c r="A715" t="inlineStr">
        <is>
          <t>C0505</t>
        </is>
      </c>
      <c r="B715" s="17" t="n">
        <v>46113</v>
      </c>
      <c r="C715" s="18" t="n">
        <v>150</v>
      </c>
      <c r="D715" s="19">
        <f>IF(B715="","",DATE(YEAR(B715),MONTH(B715),1))</f>
        <v/>
      </c>
      <c r="E715" s="19">
        <f>IF(A715="","",_xlfn.MINIFS($D:$D,$A:$A,A715))</f>
        <v/>
      </c>
      <c r="F715" s="20">
        <f>IF(A715="","",(YEAR(D715)-YEAR(E715))*12+MONTH(D715)-MONTH(E715))</f>
        <v/>
      </c>
      <c r="G715" s="20">
        <f>IF(A715="","",IF(COUNTIFS($A$2:A715,A715,$D$2:D715,D715)=1,1,0))</f>
        <v/>
      </c>
    </row>
    <row r="716">
      <c r="A716" t="inlineStr">
        <is>
          <t>C0538</t>
        </is>
      </c>
      <c r="B716" s="17" t="n">
        <v>46113</v>
      </c>
      <c r="C716" s="18" t="n">
        <v>266</v>
      </c>
      <c r="D716" s="19">
        <f>IF(B716="","",DATE(YEAR(B716),MONTH(B716),1))</f>
        <v/>
      </c>
      <c r="E716" s="19">
        <f>IF(A716="","",_xlfn.MINIFS($D:$D,$A:$A,A716))</f>
        <v/>
      </c>
      <c r="F716" s="20">
        <f>IF(A716="","",(YEAR(D716)-YEAR(E716))*12+MONTH(D716)-MONTH(E716))</f>
        <v/>
      </c>
      <c r="G716" s="20">
        <f>IF(A716="","",IF(COUNTIFS($A$2:A716,A716,$D$2:D716,D716)=1,1,0))</f>
        <v/>
      </c>
    </row>
    <row r="717">
      <c r="A717" t="inlineStr">
        <is>
          <t>C0578</t>
        </is>
      </c>
      <c r="B717" s="17" t="n">
        <v>46113</v>
      </c>
      <c r="C717" s="18" t="n">
        <v>168</v>
      </c>
      <c r="D717" s="19">
        <f>IF(B717="","",DATE(YEAR(B717),MONTH(B717),1))</f>
        <v/>
      </c>
      <c r="E717" s="19">
        <f>IF(A717="","",_xlfn.MINIFS($D:$D,$A:$A,A717))</f>
        <v/>
      </c>
      <c r="F717" s="20">
        <f>IF(A717="","",(YEAR(D717)-YEAR(E717))*12+MONTH(D717)-MONTH(E717))</f>
        <v/>
      </c>
      <c r="G717" s="20">
        <f>IF(A717="","",IF(COUNTIFS($A$2:A717,A717,$D$2:D717,D717)=1,1,0))</f>
        <v/>
      </c>
    </row>
    <row r="718">
      <c r="A718" t="inlineStr">
        <is>
          <t>C0001</t>
        </is>
      </c>
      <c r="B718" s="17" t="n">
        <v>46114</v>
      </c>
      <c r="C718" s="18" t="n">
        <v>249</v>
      </c>
      <c r="D718" s="19">
        <f>IF(B718="","",DATE(YEAR(B718),MONTH(B718),1))</f>
        <v/>
      </c>
      <c r="E718" s="19">
        <f>IF(A718="","",_xlfn.MINIFS($D:$D,$A:$A,A718))</f>
        <v/>
      </c>
      <c r="F718" s="20">
        <f>IF(A718="","",(YEAR(D718)-YEAR(E718))*12+MONTH(D718)-MONTH(E718))</f>
        <v/>
      </c>
      <c r="G718" s="20">
        <f>IF(A718="","",IF(COUNTIFS($A$2:A718,A718,$D$2:D718,D718)=1,1,0))</f>
        <v/>
      </c>
    </row>
    <row r="719">
      <c r="A719" t="inlineStr">
        <is>
          <t>C0072</t>
        </is>
      </c>
      <c r="B719" s="17" t="n">
        <v>46114</v>
      </c>
      <c r="C719" s="18" t="n">
        <v>243</v>
      </c>
      <c r="D719" s="19">
        <f>IF(B719="","",DATE(YEAR(B719),MONTH(B719),1))</f>
        <v/>
      </c>
      <c r="E719" s="19">
        <f>IF(A719="","",_xlfn.MINIFS($D:$D,$A:$A,A719))</f>
        <v/>
      </c>
      <c r="F719" s="20">
        <f>IF(A719="","",(YEAR(D719)-YEAR(E719))*12+MONTH(D719)-MONTH(E719))</f>
        <v/>
      </c>
      <c r="G719" s="20">
        <f>IF(A719="","",IF(COUNTIFS($A$2:A719,A719,$D$2:D719,D719)=1,1,0))</f>
        <v/>
      </c>
    </row>
    <row r="720">
      <c r="A720" t="inlineStr">
        <is>
          <t>C0263</t>
        </is>
      </c>
      <c r="B720" s="17" t="n">
        <v>46114</v>
      </c>
      <c r="C720" s="18" t="n">
        <v>206</v>
      </c>
      <c r="D720" s="19">
        <f>IF(B720="","",DATE(YEAR(B720),MONTH(B720),1))</f>
        <v/>
      </c>
      <c r="E720" s="19">
        <f>IF(A720="","",_xlfn.MINIFS($D:$D,$A:$A,A720))</f>
        <v/>
      </c>
      <c r="F720" s="20">
        <f>IF(A720="","",(YEAR(D720)-YEAR(E720))*12+MONTH(D720)-MONTH(E720))</f>
        <v/>
      </c>
      <c r="G720" s="20">
        <f>IF(A720="","",IF(COUNTIFS($A$2:A720,A720,$D$2:D720,D720)=1,1,0))</f>
        <v/>
      </c>
    </row>
    <row r="721">
      <c r="A721" t="inlineStr">
        <is>
          <t>C0450</t>
        </is>
      </c>
      <c r="B721" s="17" t="n">
        <v>46114</v>
      </c>
      <c r="C721" s="18" t="n">
        <v>299</v>
      </c>
      <c r="D721" s="19">
        <f>IF(B721="","",DATE(YEAR(B721),MONTH(B721),1))</f>
        <v/>
      </c>
      <c r="E721" s="19">
        <f>IF(A721="","",_xlfn.MINIFS($D:$D,$A:$A,A721))</f>
        <v/>
      </c>
      <c r="F721" s="20">
        <f>IF(A721="","",(YEAR(D721)-YEAR(E721))*12+MONTH(D721)-MONTH(E721))</f>
        <v/>
      </c>
      <c r="G721" s="20">
        <f>IF(A721="","",IF(COUNTIFS($A$2:A721,A721,$D$2:D721,D721)=1,1,0))</f>
        <v/>
      </c>
    </row>
    <row r="722">
      <c r="A722" t="inlineStr">
        <is>
          <t>C0452</t>
        </is>
      </c>
      <c r="B722" s="17" t="n">
        <v>46114</v>
      </c>
      <c r="C722" s="18" t="n">
        <v>312</v>
      </c>
      <c r="D722" s="19">
        <f>IF(B722="","",DATE(YEAR(B722),MONTH(B722),1))</f>
        <v/>
      </c>
      <c r="E722" s="19">
        <f>IF(A722="","",_xlfn.MINIFS($D:$D,$A:$A,A722))</f>
        <v/>
      </c>
      <c r="F722" s="20">
        <f>IF(A722="","",(YEAR(D722)-YEAR(E722))*12+MONTH(D722)-MONTH(E722))</f>
        <v/>
      </c>
      <c r="G722" s="20">
        <f>IF(A722="","",IF(COUNTIFS($A$2:A722,A722,$D$2:D722,D722)=1,1,0))</f>
        <v/>
      </c>
    </row>
    <row r="723">
      <c r="A723" t="inlineStr">
        <is>
          <t>C0510</t>
        </is>
      </c>
      <c r="B723" s="17" t="n">
        <v>46114</v>
      </c>
      <c r="C723" s="18" t="n">
        <v>133</v>
      </c>
      <c r="D723" s="19">
        <f>IF(B723="","",DATE(YEAR(B723),MONTH(B723),1))</f>
        <v/>
      </c>
      <c r="E723" s="19">
        <f>IF(A723="","",_xlfn.MINIFS($D:$D,$A:$A,A723))</f>
        <v/>
      </c>
      <c r="F723" s="20">
        <f>IF(A723="","",(YEAR(D723)-YEAR(E723))*12+MONTH(D723)-MONTH(E723))</f>
        <v/>
      </c>
      <c r="G723" s="20">
        <f>IF(A723="","",IF(COUNTIFS($A$2:A723,A723,$D$2:D723,D723)=1,1,0))</f>
        <v/>
      </c>
    </row>
    <row r="724">
      <c r="A724" t="inlineStr">
        <is>
          <t>C0514</t>
        </is>
      </c>
      <c r="B724" s="17" t="n">
        <v>46114</v>
      </c>
      <c r="C724" s="18" t="n">
        <v>254</v>
      </c>
      <c r="D724" s="19">
        <f>IF(B724="","",DATE(YEAR(B724),MONTH(B724),1))</f>
        <v/>
      </c>
      <c r="E724" s="19">
        <f>IF(A724="","",_xlfn.MINIFS($D:$D,$A:$A,A724))</f>
        <v/>
      </c>
      <c r="F724" s="20">
        <f>IF(A724="","",(YEAR(D724)-YEAR(E724))*12+MONTH(D724)-MONTH(E724))</f>
        <v/>
      </c>
      <c r="G724" s="20">
        <f>IF(A724="","",IF(COUNTIFS($A$2:A724,A724,$D$2:D724,D724)=1,1,0))</f>
        <v/>
      </c>
    </row>
    <row r="725">
      <c r="A725" t="inlineStr">
        <is>
          <t>C0542</t>
        </is>
      </c>
      <c r="B725" s="17" t="n">
        <v>46114</v>
      </c>
      <c r="C725" s="18" t="n">
        <v>218</v>
      </c>
      <c r="D725" s="19">
        <f>IF(B725="","",DATE(YEAR(B725),MONTH(B725),1))</f>
        <v/>
      </c>
      <c r="E725" s="19">
        <f>IF(A725="","",_xlfn.MINIFS($D:$D,$A:$A,A725))</f>
        <v/>
      </c>
      <c r="F725" s="20">
        <f>IF(A725="","",(YEAR(D725)-YEAR(E725))*12+MONTH(D725)-MONTH(E725))</f>
        <v/>
      </c>
      <c r="G725" s="20">
        <f>IF(A725="","",IF(COUNTIFS($A$2:A725,A725,$D$2:D725,D725)=1,1,0))</f>
        <v/>
      </c>
    </row>
    <row r="726">
      <c r="A726" t="inlineStr">
        <is>
          <t>C0586</t>
        </is>
      </c>
      <c r="B726" s="17" t="n">
        <v>46114</v>
      </c>
      <c r="C726" s="18" t="n">
        <v>296</v>
      </c>
      <c r="D726" s="19">
        <f>IF(B726="","",DATE(YEAR(B726),MONTH(B726),1))</f>
        <v/>
      </c>
      <c r="E726" s="19">
        <f>IF(A726="","",_xlfn.MINIFS($D:$D,$A:$A,A726))</f>
        <v/>
      </c>
      <c r="F726" s="20">
        <f>IF(A726="","",(YEAR(D726)-YEAR(E726))*12+MONTH(D726)-MONTH(E726))</f>
        <v/>
      </c>
      <c r="G726" s="20">
        <f>IF(A726="","",IF(COUNTIFS($A$2:A726,A726,$D$2:D726,D726)=1,1,0))</f>
        <v/>
      </c>
    </row>
    <row r="727">
      <c r="A727" t="inlineStr">
        <is>
          <t>C0013</t>
        </is>
      </c>
      <c r="B727" s="17" t="n">
        <v>46115</v>
      </c>
      <c r="C727" s="18" t="n">
        <v>202</v>
      </c>
      <c r="D727" s="19">
        <f>IF(B727="","",DATE(YEAR(B727),MONTH(B727),1))</f>
        <v/>
      </c>
      <c r="E727" s="19">
        <f>IF(A727="","",_xlfn.MINIFS($D:$D,$A:$A,A727))</f>
        <v/>
      </c>
      <c r="F727" s="20">
        <f>IF(A727="","",(YEAR(D727)-YEAR(E727))*12+MONTH(D727)-MONTH(E727))</f>
        <v/>
      </c>
      <c r="G727" s="20">
        <f>IF(A727="","",IF(COUNTIFS($A$2:A727,A727,$D$2:D727,D727)=1,1,0))</f>
        <v/>
      </c>
    </row>
    <row r="728">
      <c r="A728" t="inlineStr">
        <is>
          <t>C0024</t>
        </is>
      </c>
      <c r="B728" s="17" t="n">
        <v>46115</v>
      </c>
      <c r="C728" s="18" t="n">
        <v>234</v>
      </c>
      <c r="D728" s="19">
        <f>IF(B728="","",DATE(YEAR(B728),MONTH(B728),1))</f>
        <v/>
      </c>
      <c r="E728" s="19">
        <f>IF(A728="","",_xlfn.MINIFS($D:$D,$A:$A,A728))</f>
        <v/>
      </c>
      <c r="F728" s="20">
        <f>IF(A728="","",(YEAR(D728)-YEAR(E728))*12+MONTH(D728)-MONTH(E728))</f>
        <v/>
      </c>
      <c r="G728" s="20">
        <f>IF(A728="","",IF(COUNTIFS($A$2:A728,A728,$D$2:D728,D728)=1,1,0))</f>
        <v/>
      </c>
    </row>
    <row r="729">
      <c r="A729" t="inlineStr">
        <is>
          <t>C0061</t>
        </is>
      </c>
      <c r="B729" s="17" t="n">
        <v>46115</v>
      </c>
      <c r="C729" s="18" t="n">
        <v>296</v>
      </c>
      <c r="D729" s="19">
        <f>IF(B729="","",DATE(YEAR(B729),MONTH(B729),1))</f>
        <v/>
      </c>
      <c r="E729" s="19">
        <f>IF(A729="","",_xlfn.MINIFS($D:$D,$A:$A,A729))</f>
        <v/>
      </c>
      <c r="F729" s="20">
        <f>IF(A729="","",(YEAR(D729)-YEAR(E729))*12+MONTH(D729)-MONTH(E729))</f>
        <v/>
      </c>
      <c r="G729" s="20">
        <f>IF(A729="","",IF(COUNTIFS($A$2:A729,A729,$D$2:D729,D729)=1,1,0))</f>
        <v/>
      </c>
    </row>
    <row r="730">
      <c r="A730" t="inlineStr">
        <is>
          <t>C0083</t>
        </is>
      </c>
      <c r="B730" s="17" t="n">
        <v>46115</v>
      </c>
      <c r="C730" s="18" t="n">
        <v>270</v>
      </c>
      <c r="D730" s="19">
        <f>IF(B730="","",DATE(YEAR(B730),MONTH(B730),1))</f>
        <v/>
      </c>
      <c r="E730" s="19">
        <f>IF(A730="","",_xlfn.MINIFS($D:$D,$A:$A,A730))</f>
        <v/>
      </c>
      <c r="F730" s="20">
        <f>IF(A730="","",(YEAR(D730)-YEAR(E730))*12+MONTH(D730)-MONTH(E730))</f>
        <v/>
      </c>
      <c r="G730" s="20">
        <f>IF(A730="","",IF(COUNTIFS($A$2:A730,A730,$D$2:D730,D730)=1,1,0))</f>
        <v/>
      </c>
    </row>
    <row r="731">
      <c r="A731" t="inlineStr">
        <is>
          <t>C0139</t>
        </is>
      </c>
      <c r="B731" s="17" t="n">
        <v>46115</v>
      </c>
      <c r="C731" s="18" t="n">
        <v>182</v>
      </c>
      <c r="D731" s="19">
        <f>IF(B731="","",DATE(YEAR(B731),MONTH(B731),1))</f>
        <v/>
      </c>
      <c r="E731" s="19">
        <f>IF(A731="","",_xlfn.MINIFS($D:$D,$A:$A,A731))</f>
        <v/>
      </c>
      <c r="F731" s="20">
        <f>IF(A731="","",(YEAR(D731)-YEAR(E731))*12+MONTH(D731)-MONTH(E731))</f>
        <v/>
      </c>
      <c r="G731" s="20">
        <f>IF(A731="","",IF(COUNTIFS($A$2:A731,A731,$D$2:D731,D731)=1,1,0))</f>
        <v/>
      </c>
    </row>
    <row r="732">
      <c r="A732" t="inlineStr">
        <is>
          <t>C0205</t>
        </is>
      </c>
      <c r="B732" s="17" t="n">
        <v>46115</v>
      </c>
      <c r="C732" s="18" t="n">
        <v>229</v>
      </c>
      <c r="D732" s="19">
        <f>IF(B732="","",DATE(YEAR(B732),MONTH(B732),1))</f>
        <v/>
      </c>
      <c r="E732" s="19">
        <f>IF(A732="","",_xlfn.MINIFS($D:$D,$A:$A,A732))</f>
        <v/>
      </c>
      <c r="F732" s="20">
        <f>IF(A732="","",(YEAR(D732)-YEAR(E732))*12+MONTH(D732)-MONTH(E732))</f>
        <v/>
      </c>
      <c r="G732" s="20">
        <f>IF(A732="","",IF(COUNTIFS($A$2:A732,A732,$D$2:D732,D732)=1,1,0))</f>
        <v/>
      </c>
    </row>
    <row r="733">
      <c r="A733" t="inlineStr">
        <is>
          <t>C0227</t>
        </is>
      </c>
      <c r="B733" s="17" t="n">
        <v>46115</v>
      </c>
      <c r="C733" s="18" t="n">
        <v>165</v>
      </c>
      <c r="D733" s="19">
        <f>IF(B733="","",DATE(YEAR(B733),MONTH(B733),1))</f>
        <v/>
      </c>
      <c r="E733" s="19">
        <f>IF(A733="","",_xlfn.MINIFS($D:$D,$A:$A,A733))</f>
        <v/>
      </c>
      <c r="F733" s="20">
        <f>IF(A733="","",(YEAR(D733)-YEAR(E733))*12+MONTH(D733)-MONTH(E733))</f>
        <v/>
      </c>
      <c r="G733" s="20">
        <f>IF(A733="","",IF(COUNTIFS($A$2:A733,A733,$D$2:D733,D733)=1,1,0))</f>
        <v/>
      </c>
    </row>
    <row r="734">
      <c r="A734" t="inlineStr">
        <is>
          <t>C0290</t>
        </is>
      </c>
      <c r="B734" s="17" t="n">
        <v>46115</v>
      </c>
      <c r="C734" s="18" t="n">
        <v>195</v>
      </c>
      <c r="D734" s="19">
        <f>IF(B734="","",DATE(YEAR(B734),MONTH(B734),1))</f>
        <v/>
      </c>
      <c r="E734" s="19">
        <f>IF(A734="","",_xlfn.MINIFS($D:$D,$A:$A,A734))</f>
        <v/>
      </c>
      <c r="F734" s="20">
        <f>IF(A734="","",(YEAR(D734)-YEAR(E734))*12+MONTH(D734)-MONTH(E734))</f>
        <v/>
      </c>
      <c r="G734" s="20">
        <f>IF(A734="","",IF(COUNTIFS($A$2:A734,A734,$D$2:D734,D734)=1,1,0))</f>
        <v/>
      </c>
    </row>
    <row r="735">
      <c r="A735" t="inlineStr">
        <is>
          <t>C0311</t>
        </is>
      </c>
      <c r="B735" s="17" t="n">
        <v>46115</v>
      </c>
      <c r="C735" s="18" t="n">
        <v>256</v>
      </c>
      <c r="D735" s="19">
        <f>IF(B735="","",DATE(YEAR(B735),MONTH(B735),1))</f>
        <v/>
      </c>
      <c r="E735" s="19">
        <f>IF(A735="","",_xlfn.MINIFS($D:$D,$A:$A,A735))</f>
        <v/>
      </c>
      <c r="F735" s="20">
        <f>IF(A735="","",(YEAR(D735)-YEAR(E735))*12+MONTH(D735)-MONTH(E735))</f>
        <v/>
      </c>
      <c r="G735" s="20">
        <f>IF(A735="","",IF(COUNTIFS($A$2:A735,A735,$D$2:D735,D735)=1,1,0))</f>
        <v/>
      </c>
    </row>
    <row r="736">
      <c r="A736" t="inlineStr">
        <is>
          <t>C0395</t>
        </is>
      </c>
      <c r="B736" s="17" t="n">
        <v>46115</v>
      </c>
      <c r="C736" s="18" t="n">
        <v>260</v>
      </c>
      <c r="D736" s="19">
        <f>IF(B736="","",DATE(YEAR(B736),MONTH(B736),1))</f>
        <v/>
      </c>
      <c r="E736" s="19">
        <f>IF(A736="","",_xlfn.MINIFS($D:$D,$A:$A,A736))</f>
        <v/>
      </c>
      <c r="F736" s="20">
        <f>IF(A736="","",(YEAR(D736)-YEAR(E736))*12+MONTH(D736)-MONTH(E736))</f>
        <v/>
      </c>
      <c r="G736" s="20">
        <f>IF(A736="","",IF(COUNTIFS($A$2:A736,A736,$D$2:D736,D736)=1,1,0))</f>
        <v/>
      </c>
    </row>
    <row r="737">
      <c r="A737" t="inlineStr">
        <is>
          <t>C0450</t>
        </is>
      </c>
      <c r="B737" s="17" t="n">
        <v>46115</v>
      </c>
      <c r="C737" s="18" t="n">
        <v>254</v>
      </c>
      <c r="D737" s="19">
        <f>IF(B737="","",DATE(YEAR(B737),MONTH(B737),1))</f>
        <v/>
      </c>
      <c r="E737" s="19">
        <f>IF(A737="","",_xlfn.MINIFS($D:$D,$A:$A,A737))</f>
        <v/>
      </c>
      <c r="F737" s="20">
        <f>IF(A737="","",(YEAR(D737)-YEAR(E737))*12+MONTH(D737)-MONTH(E737))</f>
        <v/>
      </c>
      <c r="G737" s="20">
        <f>IF(A737="","",IF(COUNTIFS($A$2:A737,A737,$D$2:D737,D737)=1,1,0))</f>
        <v/>
      </c>
    </row>
    <row r="738">
      <c r="A738" t="inlineStr">
        <is>
          <t>C0461</t>
        </is>
      </c>
      <c r="B738" s="17" t="n">
        <v>46115</v>
      </c>
      <c r="C738" s="18" t="n">
        <v>188</v>
      </c>
      <c r="D738" s="19">
        <f>IF(B738="","",DATE(YEAR(B738),MONTH(B738),1))</f>
        <v/>
      </c>
      <c r="E738" s="19">
        <f>IF(A738="","",_xlfn.MINIFS($D:$D,$A:$A,A738))</f>
        <v/>
      </c>
      <c r="F738" s="20">
        <f>IF(A738="","",(YEAR(D738)-YEAR(E738))*12+MONTH(D738)-MONTH(E738))</f>
        <v/>
      </c>
      <c r="G738" s="20">
        <f>IF(A738="","",IF(COUNTIFS($A$2:A738,A738,$D$2:D738,D738)=1,1,0))</f>
        <v/>
      </c>
    </row>
    <row r="739">
      <c r="A739" t="inlineStr">
        <is>
          <t>C0467</t>
        </is>
      </c>
      <c r="B739" s="17" t="n">
        <v>46115</v>
      </c>
      <c r="C739" s="18" t="n">
        <v>328</v>
      </c>
      <c r="D739" s="19">
        <f>IF(B739="","",DATE(YEAR(B739),MONTH(B739),1))</f>
        <v/>
      </c>
      <c r="E739" s="19">
        <f>IF(A739="","",_xlfn.MINIFS($D:$D,$A:$A,A739))</f>
        <v/>
      </c>
      <c r="F739" s="20">
        <f>IF(A739="","",(YEAR(D739)-YEAR(E739))*12+MONTH(D739)-MONTH(E739))</f>
        <v/>
      </c>
      <c r="G739" s="20">
        <f>IF(A739="","",IF(COUNTIFS($A$2:A739,A739,$D$2:D739,D739)=1,1,0))</f>
        <v/>
      </c>
    </row>
    <row r="740">
      <c r="A740" t="inlineStr">
        <is>
          <t>C0493</t>
        </is>
      </c>
      <c r="B740" s="17" t="n">
        <v>46115</v>
      </c>
      <c r="C740" s="18" t="n">
        <v>217</v>
      </c>
      <c r="D740" s="19">
        <f>IF(B740="","",DATE(YEAR(B740),MONTH(B740),1))</f>
        <v/>
      </c>
      <c r="E740" s="19">
        <f>IF(A740="","",_xlfn.MINIFS($D:$D,$A:$A,A740))</f>
        <v/>
      </c>
      <c r="F740" s="20">
        <f>IF(A740="","",(YEAR(D740)-YEAR(E740))*12+MONTH(D740)-MONTH(E740))</f>
        <v/>
      </c>
      <c r="G740" s="20">
        <f>IF(A740="","",IF(COUNTIFS($A$2:A740,A740,$D$2:D740,D740)=1,1,0))</f>
        <v/>
      </c>
    </row>
    <row r="741">
      <c r="A741" t="inlineStr">
        <is>
          <t>C0495</t>
        </is>
      </c>
      <c r="B741" s="17" t="n">
        <v>46115</v>
      </c>
      <c r="C741" s="18" t="n">
        <v>235</v>
      </c>
      <c r="D741" s="19">
        <f>IF(B741="","",DATE(YEAR(B741),MONTH(B741),1))</f>
        <v/>
      </c>
      <c r="E741" s="19">
        <f>IF(A741="","",_xlfn.MINIFS($D:$D,$A:$A,A741))</f>
        <v/>
      </c>
      <c r="F741" s="20">
        <f>IF(A741="","",(YEAR(D741)-YEAR(E741))*12+MONTH(D741)-MONTH(E741))</f>
        <v/>
      </c>
      <c r="G741" s="20">
        <f>IF(A741="","",IF(COUNTIFS($A$2:A741,A741,$D$2:D741,D741)=1,1,0))</f>
        <v/>
      </c>
    </row>
    <row r="742">
      <c r="A742" t="inlineStr">
        <is>
          <t>C0497</t>
        </is>
      </c>
      <c r="B742" s="17" t="n">
        <v>46115</v>
      </c>
      <c r="C742" s="18" t="n">
        <v>338</v>
      </c>
      <c r="D742" s="19">
        <f>IF(B742="","",DATE(YEAR(B742),MONTH(B742),1))</f>
        <v/>
      </c>
      <c r="E742" s="19">
        <f>IF(A742="","",_xlfn.MINIFS($D:$D,$A:$A,A742))</f>
        <v/>
      </c>
      <c r="F742" s="20">
        <f>IF(A742="","",(YEAR(D742)-YEAR(E742))*12+MONTH(D742)-MONTH(E742))</f>
        <v/>
      </c>
      <c r="G742" s="20">
        <f>IF(A742="","",IF(COUNTIFS($A$2:A742,A742,$D$2:D742,D742)=1,1,0))</f>
        <v/>
      </c>
    </row>
    <row r="743">
      <c r="A743" t="inlineStr">
        <is>
          <t>C0524</t>
        </is>
      </c>
      <c r="B743" s="17" t="n">
        <v>46115</v>
      </c>
      <c r="C743" s="18" t="n">
        <v>204</v>
      </c>
      <c r="D743" s="19">
        <f>IF(B743="","",DATE(YEAR(B743),MONTH(B743),1))</f>
        <v/>
      </c>
      <c r="E743" s="19">
        <f>IF(A743="","",_xlfn.MINIFS($D:$D,$A:$A,A743))</f>
        <v/>
      </c>
      <c r="F743" s="20">
        <f>IF(A743="","",(YEAR(D743)-YEAR(E743))*12+MONTH(D743)-MONTH(E743))</f>
        <v/>
      </c>
      <c r="G743" s="20">
        <f>IF(A743="","",IF(COUNTIFS($A$2:A743,A743,$D$2:D743,D743)=1,1,0))</f>
        <v/>
      </c>
    </row>
    <row r="744">
      <c r="A744" t="inlineStr">
        <is>
          <t>C0582</t>
        </is>
      </c>
      <c r="B744" s="17" t="n">
        <v>46115</v>
      </c>
      <c r="C744" s="18" t="n">
        <v>215</v>
      </c>
      <c r="D744" s="19">
        <f>IF(B744="","",DATE(YEAR(B744),MONTH(B744),1))</f>
        <v/>
      </c>
      <c r="E744" s="19">
        <f>IF(A744="","",_xlfn.MINIFS($D:$D,$A:$A,A744))</f>
        <v/>
      </c>
      <c r="F744" s="20">
        <f>IF(A744="","",(YEAR(D744)-YEAR(E744))*12+MONTH(D744)-MONTH(E744))</f>
        <v/>
      </c>
      <c r="G744" s="20">
        <f>IF(A744="","",IF(COUNTIFS($A$2:A744,A744,$D$2:D744,D744)=1,1,0))</f>
        <v/>
      </c>
    </row>
    <row r="745">
      <c r="A745" t="inlineStr">
        <is>
          <t>C0011</t>
        </is>
      </c>
      <c r="B745" s="17" t="n">
        <v>46116</v>
      </c>
      <c r="C745" s="18" t="n">
        <v>247</v>
      </c>
      <c r="D745" s="19">
        <f>IF(B745="","",DATE(YEAR(B745),MONTH(B745),1))</f>
        <v/>
      </c>
      <c r="E745" s="19">
        <f>IF(A745="","",_xlfn.MINIFS($D:$D,$A:$A,A745))</f>
        <v/>
      </c>
      <c r="F745" s="20">
        <f>IF(A745="","",(YEAR(D745)-YEAR(E745))*12+MONTH(D745)-MONTH(E745))</f>
        <v/>
      </c>
      <c r="G745" s="20">
        <f>IF(A745="","",IF(COUNTIFS($A$2:A745,A745,$D$2:D745,D745)=1,1,0))</f>
        <v/>
      </c>
    </row>
    <row r="746">
      <c r="A746" t="inlineStr">
        <is>
          <t>C0021</t>
        </is>
      </c>
      <c r="B746" s="17" t="n">
        <v>46116</v>
      </c>
      <c r="C746" s="18" t="n">
        <v>162</v>
      </c>
      <c r="D746" s="19">
        <f>IF(B746="","",DATE(YEAR(B746),MONTH(B746),1))</f>
        <v/>
      </c>
      <c r="E746" s="19">
        <f>IF(A746="","",_xlfn.MINIFS($D:$D,$A:$A,A746))</f>
        <v/>
      </c>
      <c r="F746" s="20">
        <f>IF(A746="","",(YEAR(D746)-YEAR(E746))*12+MONTH(D746)-MONTH(E746))</f>
        <v/>
      </c>
      <c r="G746" s="20">
        <f>IF(A746="","",IF(COUNTIFS($A$2:A746,A746,$D$2:D746,D746)=1,1,0))</f>
        <v/>
      </c>
    </row>
    <row r="747">
      <c r="A747" t="inlineStr">
        <is>
          <t>C0026</t>
        </is>
      </c>
      <c r="B747" s="17" t="n">
        <v>46116</v>
      </c>
      <c r="C747" s="18" t="n">
        <v>343</v>
      </c>
      <c r="D747" s="19">
        <f>IF(B747="","",DATE(YEAR(B747),MONTH(B747),1))</f>
        <v/>
      </c>
      <c r="E747" s="19">
        <f>IF(A747="","",_xlfn.MINIFS($D:$D,$A:$A,A747))</f>
        <v/>
      </c>
      <c r="F747" s="20">
        <f>IF(A747="","",(YEAR(D747)-YEAR(E747))*12+MONTH(D747)-MONTH(E747))</f>
        <v/>
      </c>
      <c r="G747" s="20">
        <f>IF(A747="","",IF(COUNTIFS($A$2:A747,A747,$D$2:D747,D747)=1,1,0))</f>
        <v/>
      </c>
    </row>
    <row r="748">
      <c r="A748" t="inlineStr">
        <is>
          <t>C0026</t>
        </is>
      </c>
      <c r="B748" s="17" t="n">
        <v>46116</v>
      </c>
      <c r="C748" s="18" t="n">
        <v>208</v>
      </c>
      <c r="D748" s="19">
        <f>IF(B748="","",DATE(YEAR(B748),MONTH(B748),1))</f>
        <v/>
      </c>
      <c r="E748" s="19">
        <f>IF(A748="","",_xlfn.MINIFS($D:$D,$A:$A,A748))</f>
        <v/>
      </c>
      <c r="F748" s="20">
        <f>IF(A748="","",(YEAR(D748)-YEAR(E748))*12+MONTH(D748)-MONTH(E748))</f>
        <v/>
      </c>
      <c r="G748" s="20">
        <f>IF(A748="","",IF(COUNTIFS($A$2:A748,A748,$D$2:D748,D748)=1,1,0))</f>
        <v/>
      </c>
    </row>
    <row r="749">
      <c r="A749" t="inlineStr">
        <is>
          <t>C0147</t>
        </is>
      </c>
      <c r="B749" s="17" t="n">
        <v>46116</v>
      </c>
      <c r="C749" s="18" t="n">
        <v>193</v>
      </c>
      <c r="D749" s="19">
        <f>IF(B749="","",DATE(YEAR(B749),MONTH(B749),1))</f>
        <v/>
      </c>
      <c r="E749" s="19">
        <f>IF(A749="","",_xlfn.MINIFS($D:$D,$A:$A,A749))</f>
        <v/>
      </c>
      <c r="F749" s="20">
        <f>IF(A749="","",(YEAR(D749)-YEAR(E749))*12+MONTH(D749)-MONTH(E749))</f>
        <v/>
      </c>
      <c r="G749" s="20">
        <f>IF(A749="","",IF(COUNTIFS($A$2:A749,A749,$D$2:D749,D749)=1,1,0))</f>
        <v/>
      </c>
    </row>
    <row r="750">
      <c r="A750" t="inlineStr">
        <is>
          <t>C0163</t>
        </is>
      </c>
      <c r="B750" s="17" t="n">
        <v>46116</v>
      </c>
      <c r="C750" s="18" t="n">
        <v>186</v>
      </c>
      <c r="D750" s="19">
        <f>IF(B750="","",DATE(YEAR(B750),MONTH(B750),1))</f>
        <v/>
      </c>
      <c r="E750" s="19">
        <f>IF(A750="","",_xlfn.MINIFS($D:$D,$A:$A,A750))</f>
        <v/>
      </c>
      <c r="F750" s="20">
        <f>IF(A750="","",(YEAR(D750)-YEAR(E750))*12+MONTH(D750)-MONTH(E750))</f>
        <v/>
      </c>
      <c r="G750" s="20">
        <f>IF(A750="","",IF(COUNTIFS($A$2:A750,A750,$D$2:D750,D750)=1,1,0))</f>
        <v/>
      </c>
    </row>
    <row r="751">
      <c r="A751" t="inlineStr">
        <is>
          <t>C0186</t>
        </is>
      </c>
      <c r="B751" s="17" t="n">
        <v>46116</v>
      </c>
      <c r="C751" s="18" t="n">
        <v>268</v>
      </c>
      <c r="D751" s="19">
        <f>IF(B751="","",DATE(YEAR(B751),MONTH(B751),1))</f>
        <v/>
      </c>
      <c r="E751" s="19">
        <f>IF(A751="","",_xlfn.MINIFS($D:$D,$A:$A,A751))</f>
        <v/>
      </c>
      <c r="F751" s="20">
        <f>IF(A751="","",(YEAR(D751)-YEAR(E751))*12+MONTH(D751)-MONTH(E751))</f>
        <v/>
      </c>
      <c r="G751" s="20">
        <f>IF(A751="","",IF(COUNTIFS($A$2:A751,A751,$D$2:D751,D751)=1,1,0))</f>
        <v/>
      </c>
    </row>
    <row r="752">
      <c r="A752" t="inlineStr">
        <is>
          <t>C0249</t>
        </is>
      </c>
      <c r="B752" s="17" t="n">
        <v>46116</v>
      </c>
      <c r="C752" s="18" t="n">
        <v>217</v>
      </c>
      <c r="D752" s="19">
        <f>IF(B752="","",DATE(YEAR(B752),MONTH(B752),1))</f>
        <v/>
      </c>
      <c r="E752" s="19">
        <f>IF(A752="","",_xlfn.MINIFS($D:$D,$A:$A,A752))</f>
        <v/>
      </c>
      <c r="F752" s="20">
        <f>IF(A752="","",(YEAR(D752)-YEAR(E752))*12+MONTH(D752)-MONTH(E752))</f>
        <v/>
      </c>
      <c r="G752" s="20">
        <f>IF(A752="","",IF(COUNTIFS($A$2:A752,A752,$D$2:D752,D752)=1,1,0))</f>
        <v/>
      </c>
    </row>
    <row r="753">
      <c r="A753" t="inlineStr">
        <is>
          <t>C0330</t>
        </is>
      </c>
      <c r="B753" s="17" t="n">
        <v>46116</v>
      </c>
      <c r="C753" s="18" t="n">
        <v>154</v>
      </c>
      <c r="D753" s="19">
        <f>IF(B753="","",DATE(YEAR(B753),MONTH(B753),1))</f>
        <v/>
      </c>
      <c r="E753" s="19">
        <f>IF(A753="","",_xlfn.MINIFS($D:$D,$A:$A,A753))</f>
        <v/>
      </c>
      <c r="F753" s="20">
        <f>IF(A753="","",(YEAR(D753)-YEAR(E753))*12+MONTH(D753)-MONTH(E753))</f>
        <v/>
      </c>
      <c r="G753" s="20">
        <f>IF(A753="","",IF(COUNTIFS($A$2:A753,A753,$D$2:D753,D753)=1,1,0))</f>
        <v/>
      </c>
    </row>
    <row r="754">
      <c r="A754" t="inlineStr">
        <is>
          <t>C0334</t>
        </is>
      </c>
      <c r="B754" s="17" t="n">
        <v>46116</v>
      </c>
      <c r="C754" s="18" t="n">
        <v>262</v>
      </c>
      <c r="D754" s="19">
        <f>IF(B754="","",DATE(YEAR(B754),MONTH(B754),1))</f>
        <v/>
      </c>
      <c r="E754" s="19">
        <f>IF(A754="","",_xlfn.MINIFS($D:$D,$A:$A,A754))</f>
        <v/>
      </c>
      <c r="F754" s="20">
        <f>IF(A754="","",(YEAR(D754)-YEAR(E754))*12+MONTH(D754)-MONTH(E754))</f>
        <v/>
      </c>
      <c r="G754" s="20">
        <f>IF(A754="","",IF(COUNTIFS($A$2:A754,A754,$D$2:D754,D754)=1,1,0))</f>
        <v/>
      </c>
    </row>
    <row r="755">
      <c r="A755" t="inlineStr">
        <is>
          <t>C0337</t>
        </is>
      </c>
      <c r="B755" s="17" t="n">
        <v>46116</v>
      </c>
      <c r="C755" s="18" t="n">
        <v>346</v>
      </c>
      <c r="D755" s="19">
        <f>IF(B755="","",DATE(YEAR(B755),MONTH(B755),1))</f>
        <v/>
      </c>
      <c r="E755" s="19">
        <f>IF(A755="","",_xlfn.MINIFS($D:$D,$A:$A,A755))</f>
        <v/>
      </c>
      <c r="F755" s="20">
        <f>IF(A755="","",(YEAR(D755)-YEAR(E755))*12+MONTH(D755)-MONTH(E755))</f>
        <v/>
      </c>
      <c r="G755" s="20">
        <f>IF(A755="","",IF(COUNTIFS($A$2:A755,A755,$D$2:D755,D755)=1,1,0))</f>
        <v/>
      </c>
    </row>
    <row r="756">
      <c r="A756" t="inlineStr">
        <is>
          <t>C0339</t>
        </is>
      </c>
      <c r="B756" s="17" t="n">
        <v>46116</v>
      </c>
      <c r="C756" s="18" t="n">
        <v>215</v>
      </c>
      <c r="D756" s="19">
        <f>IF(B756="","",DATE(YEAR(B756),MONTH(B756),1))</f>
        <v/>
      </c>
      <c r="E756" s="19">
        <f>IF(A756="","",_xlfn.MINIFS($D:$D,$A:$A,A756))</f>
        <v/>
      </c>
      <c r="F756" s="20">
        <f>IF(A756="","",(YEAR(D756)-YEAR(E756))*12+MONTH(D756)-MONTH(E756))</f>
        <v/>
      </c>
      <c r="G756" s="20">
        <f>IF(A756="","",IF(COUNTIFS($A$2:A756,A756,$D$2:D756,D756)=1,1,0))</f>
        <v/>
      </c>
    </row>
    <row r="757">
      <c r="A757" t="inlineStr">
        <is>
          <t>C0344</t>
        </is>
      </c>
      <c r="B757" s="17" t="n">
        <v>46116</v>
      </c>
      <c r="C757" s="18" t="n">
        <v>229</v>
      </c>
      <c r="D757" s="19">
        <f>IF(B757="","",DATE(YEAR(B757),MONTH(B757),1))</f>
        <v/>
      </c>
      <c r="E757" s="19">
        <f>IF(A757="","",_xlfn.MINIFS($D:$D,$A:$A,A757))</f>
        <v/>
      </c>
      <c r="F757" s="20">
        <f>IF(A757="","",(YEAR(D757)-YEAR(E757))*12+MONTH(D757)-MONTH(E757))</f>
        <v/>
      </c>
      <c r="G757" s="20">
        <f>IF(A757="","",IF(COUNTIFS($A$2:A757,A757,$D$2:D757,D757)=1,1,0))</f>
        <v/>
      </c>
    </row>
    <row r="758">
      <c r="A758" t="inlineStr">
        <is>
          <t>C0364</t>
        </is>
      </c>
      <c r="B758" s="17" t="n">
        <v>46116</v>
      </c>
      <c r="C758" s="18" t="n">
        <v>299</v>
      </c>
      <c r="D758" s="19">
        <f>IF(B758="","",DATE(YEAR(B758),MONTH(B758),1))</f>
        <v/>
      </c>
      <c r="E758" s="19">
        <f>IF(A758="","",_xlfn.MINIFS($D:$D,$A:$A,A758))</f>
        <v/>
      </c>
      <c r="F758" s="20">
        <f>IF(A758="","",(YEAR(D758)-YEAR(E758))*12+MONTH(D758)-MONTH(E758))</f>
        <v/>
      </c>
      <c r="G758" s="20">
        <f>IF(A758="","",IF(COUNTIFS($A$2:A758,A758,$D$2:D758,D758)=1,1,0))</f>
        <v/>
      </c>
    </row>
    <row r="759">
      <c r="A759" t="inlineStr">
        <is>
          <t>C0448</t>
        </is>
      </c>
      <c r="B759" s="17" t="n">
        <v>46116</v>
      </c>
      <c r="C759" s="18" t="n">
        <v>304</v>
      </c>
      <c r="D759" s="19">
        <f>IF(B759="","",DATE(YEAR(B759),MONTH(B759),1))</f>
        <v/>
      </c>
      <c r="E759" s="19">
        <f>IF(A759="","",_xlfn.MINIFS($D:$D,$A:$A,A759))</f>
        <v/>
      </c>
      <c r="F759" s="20">
        <f>IF(A759="","",(YEAR(D759)-YEAR(E759))*12+MONTH(D759)-MONTH(E759))</f>
        <v/>
      </c>
      <c r="G759" s="20">
        <f>IF(A759="","",IF(COUNTIFS($A$2:A759,A759,$D$2:D759,D759)=1,1,0))</f>
        <v/>
      </c>
    </row>
    <row r="760">
      <c r="A760" t="inlineStr">
        <is>
          <t>C0569</t>
        </is>
      </c>
      <c r="B760" s="17" t="n">
        <v>46116</v>
      </c>
      <c r="C760" s="18" t="n">
        <v>174</v>
      </c>
      <c r="D760" s="19">
        <f>IF(B760="","",DATE(YEAR(B760),MONTH(B760),1))</f>
        <v/>
      </c>
      <c r="E760" s="19">
        <f>IF(A760="","",_xlfn.MINIFS($D:$D,$A:$A,A760))</f>
        <v/>
      </c>
      <c r="F760" s="20">
        <f>IF(A760="","",(YEAR(D760)-YEAR(E760))*12+MONTH(D760)-MONTH(E760))</f>
        <v/>
      </c>
      <c r="G760" s="20">
        <f>IF(A760="","",IF(COUNTIFS($A$2:A760,A760,$D$2:D760,D760)=1,1,0))</f>
        <v/>
      </c>
    </row>
    <row r="761">
      <c r="A761" t="inlineStr">
        <is>
          <t>C0573</t>
        </is>
      </c>
      <c r="B761" s="17" t="n">
        <v>46116</v>
      </c>
      <c r="C761" s="18" t="n">
        <v>250</v>
      </c>
      <c r="D761" s="19">
        <f>IF(B761="","",DATE(YEAR(B761),MONTH(B761),1))</f>
        <v/>
      </c>
      <c r="E761" s="19">
        <f>IF(A761="","",_xlfn.MINIFS($D:$D,$A:$A,A761))</f>
        <v/>
      </c>
      <c r="F761" s="20">
        <f>IF(A761="","",(YEAR(D761)-YEAR(E761))*12+MONTH(D761)-MONTH(E761))</f>
        <v/>
      </c>
      <c r="G761" s="20">
        <f>IF(A761="","",IF(COUNTIFS($A$2:A761,A761,$D$2:D761,D761)=1,1,0))</f>
        <v/>
      </c>
    </row>
    <row r="762">
      <c r="A762" t="inlineStr">
        <is>
          <t>C0158</t>
        </is>
      </c>
      <c r="B762" s="17" t="n">
        <v>46117</v>
      </c>
      <c r="C762" s="18" t="n">
        <v>159</v>
      </c>
      <c r="D762" s="19">
        <f>IF(B762="","",DATE(YEAR(B762),MONTH(B762),1))</f>
        <v/>
      </c>
      <c r="E762" s="19">
        <f>IF(A762="","",_xlfn.MINIFS($D:$D,$A:$A,A762))</f>
        <v/>
      </c>
      <c r="F762" s="20">
        <f>IF(A762="","",(YEAR(D762)-YEAR(E762))*12+MONTH(D762)-MONTH(E762))</f>
        <v/>
      </c>
      <c r="G762" s="20">
        <f>IF(A762="","",IF(COUNTIFS($A$2:A762,A762,$D$2:D762,D762)=1,1,0))</f>
        <v/>
      </c>
    </row>
    <row r="763">
      <c r="A763" t="inlineStr">
        <is>
          <t>C0222</t>
        </is>
      </c>
      <c r="B763" s="17" t="n">
        <v>46117</v>
      </c>
      <c r="C763" s="18" t="n">
        <v>266</v>
      </c>
      <c r="D763" s="19">
        <f>IF(B763="","",DATE(YEAR(B763),MONTH(B763),1))</f>
        <v/>
      </c>
      <c r="E763" s="19">
        <f>IF(A763="","",_xlfn.MINIFS($D:$D,$A:$A,A763))</f>
        <v/>
      </c>
      <c r="F763" s="20">
        <f>IF(A763="","",(YEAR(D763)-YEAR(E763))*12+MONTH(D763)-MONTH(E763))</f>
        <v/>
      </c>
      <c r="G763" s="20">
        <f>IF(A763="","",IF(COUNTIFS($A$2:A763,A763,$D$2:D763,D763)=1,1,0))</f>
        <v/>
      </c>
    </row>
    <row r="764">
      <c r="A764" t="inlineStr">
        <is>
          <t>C0247</t>
        </is>
      </c>
      <c r="B764" s="17" t="n">
        <v>46117</v>
      </c>
      <c r="C764" s="18" t="n">
        <v>104</v>
      </c>
      <c r="D764" s="19">
        <f>IF(B764="","",DATE(YEAR(B764),MONTH(B764),1))</f>
        <v/>
      </c>
      <c r="E764" s="19">
        <f>IF(A764="","",_xlfn.MINIFS($D:$D,$A:$A,A764))</f>
        <v/>
      </c>
      <c r="F764" s="20">
        <f>IF(A764="","",(YEAR(D764)-YEAR(E764))*12+MONTH(D764)-MONTH(E764))</f>
        <v/>
      </c>
      <c r="G764" s="20">
        <f>IF(A764="","",IF(COUNTIFS($A$2:A764,A764,$D$2:D764,D764)=1,1,0))</f>
        <v/>
      </c>
    </row>
    <row r="765">
      <c r="A765" t="inlineStr">
        <is>
          <t>C0278</t>
        </is>
      </c>
      <c r="B765" s="17" t="n">
        <v>46117</v>
      </c>
      <c r="C765" s="18" t="n">
        <v>349</v>
      </c>
      <c r="D765" s="19">
        <f>IF(B765="","",DATE(YEAR(B765),MONTH(B765),1))</f>
        <v/>
      </c>
      <c r="E765" s="19">
        <f>IF(A765="","",_xlfn.MINIFS($D:$D,$A:$A,A765))</f>
        <v/>
      </c>
      <c r="F765" s="20">
        <f>IF(A765="","",(YEAR(D765)-YEAR(E765))*12+MONTH(D765)-MONTH(E765))</f>
        <v/>
      </c>
      <c r="G765" s="20">
        <f>IF(A765="","",IF(COUNTIFS($A$2:A765,A765,$D$2:D765,D765)=1,1,0))</f>
        <v/>
      </c>
    </row>
    <row r="766">
      <c r="A766" t="inlineStr">
        <is>
          <t>C0279</t>
        </is>
      </c>
      <c r="B766" s="17" t="n">
        <v>46117</v>
      </c>
      <c r="C766" s="18" t="n">
        <v>347</v>
      </c>
      <c r="D766" s="19">
        <f>IF(B766="","",DATE(YEAR(B766),MONTH(B766),1))</f>
        <v/>
      </c>
      <c r="E766" s="19">
        <f>IF(A766="","",_xlfn.MINIFS($D:$D,$A:$A,A766))</f>
        <v/>
      </c>
      <c r="F766" s="20">
        <f>IF(A766="","",(YEAR(D766)-YEAR(E766))*12+MONTH(D766)-MONTH(E766))</f>
        <v/>
      </c>
      <c r="G766" s="20">
        <f>IF(A766="","",IF(COUNTIFS($A$2:A766,A766,$D$2:D766,D766)=1,1,0))</f>
        <v/>
      </c>
    </row>
    <row r="767">
      <c r="A767" t="inlineStr">
        <is>
          <t>C0466</t>
        </is>
      </c>
      <c r="B767" s="17" t="n">
        <v>46117</v>
      </c>
      <c r="C767" s="18" t="n">
        <v>139</v>
      </c>
      <c r="D767" s="19">
        <f>IF(B767="","",DATE(YEAR(B767),MONTH(B767),1))</f>
        <v/>
      </c>
      <c r="E767" s="19">
        <f>IF(A767="","",_xlfn.MINIFS($D:$D,$A:$A,A767))</f>
        <v/>
      </c>
      <c r="F767" s="20">
        <f>IF(A767="","",(YEAR(D767)-YEAR(E767))*12+MONTH(D767)-MONTH(E767))</f>
        <v/>
      </c>
      <c r="G767" s="20">
        <f>IF(A767="","",IF(COUNTIFS($A$2:A767,A767,$D$2:D767,D767)=1,1,0))</f>
        <v/>
      </c>
    </row>
    <row r="768">
      <c r="A768" t="inlineStr">
        <is>
          <t>C0475</t>
        </is>
      </c>
      <c r="B768" s="17" t="n">
        <v>46117</v>
      </c>
      <c r="C768" s="18" t="n">
        <v>163</v>
      </c>
      <c r="D768" s="19">
        <f>IF(B768="","",DATE(YEAR(B768),MONTH(B768),1))</f>
        <v/>
      </c>
      <c r="E768" s="19">
        <f>IF(A768="","",_xlfn.MINIFS($D:$D,$A:$A,A768))</f>
        <v/>
      </c>
      <c r="F768" s="20">
        <f>IF(A768="","",(YEAR(D768)-YEAR(E768))*12+MONTH(D768)-MONTH(E768))</f>
        <v/>
      </c>
      <c r="G768" s="20">
        <f>IF(A768="","",IF(COUNTIFS($A$2:A768,A768,$D$2:D768,D768)=1,1,0))</f>
        <v/>
      </c>
    </row>
    <row r="769">
      <c r="A769" t="inlineStr">
        <is>
          <t>C0594</t>
        </is>
      </c>
      <c r="B769" s="17" t="n">
        <v>46117</v>
      </c>
      <c r="C769" s="18" t="n">
        <v>167</v>
      </c>
      <c r="D769" s="19">
        <f>IF(B769="","",DATE(YEAR(B769),MONTH(B769),1))</f>
        <v/>
      </c>
      <c r="E769" s="19">
        <f>IF(A769="","",_xlfn.MINIFS($D:$D,$A:$A,A769))</f>
        <v/>
      </c>
      <c r="F769" s="20">
        <f>IF(A769="","",(YEAR(D769)-YEAR(E769))*12+MONTH(D769)-MONTH(E769))</f>
        <v/>
      </c>
      <c r="G769" s="20">
        <f>IF(A769="","",IF(COUNTIFS($A$2:A769,A769,$D$2:D769,D769)=1,1,0))</f>
        <v/>
      </c>
    </row>
    <row r="770">
      <c r="A770" t="inlineStr">
        <is>
          <t>C0002</t>
        </is>
      </c>
      <c r="B770" s="17" t="n">
        <v>46118</v>
      </c>
      <c r="C770" s="18" t="n">
        <v>293</v>
      </c>
      <c r="D770" s="19">
        <f>IF(B770="","",DATE(YEAR(B770),MONTH(B770),1))</f>
        <v/>
      </c>
      <c r="E770" s="19">
        <f>IF(A770="","",_xlfn.MINIFS($D:$D,$A:$A,A770))</f>
        <v/>
      </c>
      <c r="F770" s="20">
        <f>IF(A770="","",(YEAR(D770)-YEAR(E770))*12+MONTH(D770)-MONTH(E770))</f>
        <v/>
      </c>
      <c r="G770" s="20">
        <f>IF(A770="","",IF(COUNTIFS($A$2:A770,A770,$D$2:D770,D770)=1,1,0))</f>
        <v/>
      </c>
    </row>
    <row r="771">
      <c r="A771" t="inlineStr">
        <is>
          <t>C0286</t>
        </is>
      </c>
      <c r="B771" s="17" t="n">
        <v>46118</v>
      </c>
      <c r="C771" s="18" t="n">
        <v>189</v>
      </c>
      <c r="D771" s="19">
        <f>IF(B771="","",DATE(YEAR(B771),MONTH(B771),1))</f>
        <v/>
      </c>
      <c r="E771" s="19">
        <f>IF(A771="","",_xlfn.MINIFS($D:$D,$A:$A,A771))</f>
        <v/>
      </c>
      <c r="F771" s="20">
        <f>IF(A771="","",(YEAR(D771)-YEAR(E771))*12+MONTH(D771)-MONTH(E771))</f>
        <v/>
      </c>
      <c r="G771" s="20">
        <f>IF(A771="","",IF(COUNTIFS($A$2:A771,A771,$D$2:D771,D771)=1,1,0))</f>
        <v/>
      </c>
    </row>
    <row r="772">
      <c r="A772" t="inlineStr">
        <is>
          <t>C0353</t>
        </is>
      </c>
      <c r="B772" s="17" t="n">
        <v>46118</v>
      </c>
      <c r="C772" s="18" t="n">
        <v>206</v>
      </c>
      <c r="D772" s="19">
        <f>IF(B772="","",DATE(YEAR(B772),MONTH(B772),1))</f>
        <v/>
      </c>
      <c r="E772" s="19">
        <f>IF(A772="","",_xlfn.MINIFS($D:$D,$A:$A,A772))</f>
        <v/>
      </c>
      <c r="F772" s="20">
        <f>IF(A772="","",(YEAR(D772)-YEAR(E772))*12+MONTH(D772)-MONTH(E772))</f>
        <v/>
      </c>
      <c r="G772" s="20">
        <f>IF(A772="","",IF(COUNTIFS($A$2:A772,A772,$D$2:D772,D772)=1,1,0))</f>
        <v/>
      </c>
    </row>
    <row r="773">
      <c r="A773" t="inlineStr">
        <is>
          <t>C0371</t>
        </is>
      </c>
      <c r="B773" s="17" t="n">
        <v>46118</v>
      </c>
      <c r="C773" s="18" t="n">
        <v>282</v>
      </c>
      <c r="D773" s="19">
        <f>IF(B773="","",DATE(YEAR(B773),MONTH(B773),1))</f>
        <v/>
      </c>
      <c r="E773" s="19">
        <f>IF(A773="","",_xlfn.MINIFS($D:$D,$A:$A,A773))</f>
        <v/>
      </c>
      <c r="F773" s="20">
        <f>IF(A773="","",(YEAR(D773)-YEAR(E773))*12+MONTH(D773)-MONTH(E773))</f>
        <v/>
      </c>
      <c r="G773" s="20">
        <f>IF(A773="","",IF(COUNTIFS($A$2:A773,A773,$D$2:D773,D773)=1,1,0))</f>
        <v/>
      </c>
    </row>
    <row r="774">
      <c r="A774" t="inlineStr">
        <is>
          <t>C0382</t>
        </is>
      </c>
      <c r="B774" s="17" t="n">
        <v>46118</v>
      </c>
      <c r="C774" s="18" t="n">
        <v>220</v>
      </c>
      <c r="D774" s="19">
        <f>IF(B774="","",DATE(YEAR(B774),MONTH(B774),1))</f>
        <v/>
      </c>
      <c r="E774" s="19">
        <f>IF(A774="","",_xlfn.MINIFS($D:$D,$A:$A,A774))</f>
        <v/>
      </c>
      <c r="F774" s="20">
        <f>IF(A774="","",(YEAR(D774)-YEAR(E774))*12+MONTH(D774)-MONTH(E774))</f>
        <v/>
      </c>
      <c r="G774" s="20">
        <f>IF(A774="","",IF(COUNTIFS($A$2:A774,A774,$D$2:D774,D774)=1,1,0))</f>
        <v/>
      </c>
    </row>
    <row r="775">
      <c r="A775" t="inlineStr">
        <is>
          <t>C0416</t>
        </is>
      </c>
      <c r="B775" s="17" t="n">
        <v>46118</v>
      </c>
      <c r="C775" s="18" t="n">
        <v>128</v>
      </c>
      <c r="D775" s="19">
        <f>IF(B775="","",DATE(YEAR(B775),MONTH(B775),1))</f>
        <v/>
      </c>
      <c r="E775" s="19">
        <f>IF(A775="","",_xlfn.MINIFS($D:$D,$A:$A,A775))</f>
        <v/>
      </c>
      <c r="F775" s="20">
        <f>IF(A775="","",(YEAR(D775)-YEAR(E775))*12+MONTH(D775)-MONTH(E775))</f>
        <v/>
      </c>
      <c r="G775" s="20">
        <f>IF(A775="","",IF(COUNTIFS($A$2:A775,A775,$D$2:D775,D775)=1,1,0))</f>
        <v/>
      </c>
    </row>
    <row r="776">
      <c r="A776" t="inlineStr">
        <is>
          <t>C0417</t>
        </is>
      </c>
      <c r="B776" s="17" t="n">
        <v>46118</v>
      </c>
      <c r="C776" s="18" t="n">
        <v>118</v>
      </c>
      <c r="D776" s="19">
        <f>IF(B776="","",DATE(YEAR(B776),MONTH(B776),1))</f>
        <v/>
      </c>
      <c r="E776" s="19">
        <f>IF(A776="","",_xlfn.MINIFS($D:$D,$A:$A,A776))</f>
        <v/>
      </c>
      <c r="F776" s="20">
        <f>IF(A776="","",(YEAR(D776)-YEAR(E776))*12+MONTH(D776)-MONTH(E776))</f>
        <v/>
      </c>
      <c r="G776" s="20">
        <f>IF(A776="","",IF(COUNTIFS($A$2:A776,A776,$D$2:D776,D776)=1,1,0))</f>
        <v/>
      </c>
    </row>
    <row r="777">
      <c r="A777" t="inlineStr">
        <is>
          <t>C0427</t>
        </is>
      </c>
      <c r="B777" s="17" t="n">
        <v>46118</v>
      </c>
      <c r="C777" s="18" t="n">
        <v>279</v>
      </c>
      <c r="D777" s="19">
        <f>IF(B777="","",DATE(YEAR(B777),MONTH(B777),1))</f>
        <v/>
      </c>
      <c r="E777" s="19">
        <f>IF(A777="","",_xlfn.MINIFS($D:$D,$A:$A,A777))</f>
        <v/>
      </c>
      <c r="F777" s="20">
        <f>IF(A777="","",(YEAR(D777)-YEAR(E777))*12+MONTH(D777)-MONTH(E777))</f>
        <v/>
      </c>
      <c r="G777" s="20">
        <f>IF(A777="","",IF(COUNTIFS($A$2:A777,A777,$D$2:D777,D777)=1,1,0))</f>
        <v/>
      </c>
    </row>
    <row r="778">
      <c r="A778" t="inlineStr">
        <is>
          <t>C0501</t>
        </is>
      </c>
      <c r="B778" s="17" t="n">
        <v>46118</v>
      </c>
      <c r="C778" s="18" t="n">
        <v>294</v>
      </c>
      <c r="D778" s="19">
        <f>IF(B778="","",DATE(YEAR(B778),MONTH(B778),1))</f>
        <v/>
      </c>
      <c r="E778" s="19">
        <f>IF(A778="","",_xlfn.MINIFS($D:$D,$A:$A,A778))</f>
        <v/>
      </c>
      <c r="F778" s="20">
        <f>IF(A778="","",(YEAR(D778)-YEAR(E778))*12+MONTH(D778)-MONTH(E778))</f>
        <v/>
      </c>
      <c r="G778" s="20">
        <f>IF(A778="","",IF(COUNTIFS($A$2:A778,A778,$D$2:D778,D778)=1,1,0))</f>
        <v/>
      </c>
    </row>
    <row r="779">
      <c r="A779" t="inlineStr">
        <is>
          <t>C0588</t>
        </is>
      </c>
      <c r="B779" s="17" t="n">
        <v>46118</v>
      </c>
      <c r="C779" s="18" t="n">
        <v>302</v>
      </c>
      <c r="D779" s="19">
        <f>IF(B779="","",DATE(YEAR(B779),MONTH(B779),1))</f>
        <v/>
      </c>
      <c r="E779" s="19">
        <f>IF(A779="","",_xlfn.MINIFS($D:$D,$A:$A,A779))</f>
        <v/>
      </c>
      <c r="F779" s="20">
        <f>IF(A779="","",(YEAR(D779)-YEAR(E779))*12+MONTH(D779)-MONTH(E779))</f>
        <v/>
      </c>
      <c r="G779" s="20">
        <f>IF(A779="","",IF(COUNTIFS($A$2:A779,A779,$D$2:D779,D779)=1,1,0))</f>
        <v/>
      </c>
    </row>
    <row r="780">
      <c r="A780" t="inlineStr">
        <is>
          <t>C0002</t>
        </is>
      </c>
      <c r="B780" s="17" t="n">
        <v>46119</v>
      </c>
      <c r="C780" s="18" t="n">
        <v>275</v>
      </c>
      <c r="D780" s="19">
        <f>IF(B780="","",DATE(YEAR(B780),MONTH(B780),1))</f>
        <v/>
      </c>
      <c r="E780" s="19">
        <f>IF(A780="","",_xlfn.MINIFS($D:$D,$A:$A,A780))</f>
        <v/>
      </c>
      <c r="F780" s="20">
        <f>IF(A780="","",(YEAR(D780)-YEAR(E780))*12+MONTH(D780)-MONTH(E780))</f>
        <v/>
      </c>
      <c r="G780" s="20">
        <f>IF(A780="","",IF(COUNTIFS($A$2:A780,A780,$D$2:D780,D780)=1,1,0))</f>
        <v/>
      </c>
    </row>
    <row r="781">
      <c r="A781" t="inlineStr">
        <is>
          <t>C0049</t>
        </is>
      </c>
      <c r="B781" s="17" t="n">
        <v>46119</v>
      </c>
      <c r="C781" s="18" t="n">
        <v>171</v>
      </c>
      <c r="D781" s="19">
        <f>IF(B781="","",DATE(YEAR(B781),MONTH(B781),1))</f>
        <v/>
      </c>
      <c r="E781" s="19">
        <f>IF(A781="","",_xlfn.MINIFS($D:$D,$A:$A,A781))</f>
        <v/>
      </c>
      <c r="F781" s="20">
        <f>IF(A781="","",(YEAR(D781)-YEAR(E781))*12+MONTH(D781)-MONTH(E781))</f>
        <v/>
      </c>
      <c r="G781" s="20">
        <f>IF(A781="","",IF(COUNTIFS($A$2:A781,A781,$D$2:D781,D781)=1,1,0))</f>
        <v/>
      </c>
    </row>
    <row r="782">
      <c r="A782" t="inlineStr">
        <is>
          <t>C0104</t>
        </is>
      </c>
      <c r="B782" s="17" t="n">
        <v>46119</v>
      </c>
      <c r="C782" s="18" t="n">
        <v>70</v>
      </c>
      <c r="D782" s="19">
        <f>IF(B782="","",DATE(YEAR(B782),MONTH(B782),1))</f>
        <v/>
      </c>
      <c r="E782" s="19">
        <f>IF(A782="","",_xlfn.MINIFS($D:$D,$A:$A,A782))</f>
        <v/>
      </c>
      <c r="F782" s="20">
        <f>IF(A782="","",(YEAR(D782)-YEAR(E782))*12+MONTH(D782)-MONTH(E782))</f>
        <v/>
      </c>
      <c r="G782" s="20">
        <f>IF(A782="","",IF(COUNTIFS($A$2:A782,A782,$D$2:D782,D782)=1,1,0))</f>
        <v/>
      </c>
    </row>
    <row r="783">
      <c r="A783" t="inlineStr">
        <is>
          <t>C0219</t>
        </is>
      </c>
      <c r="B783" s="17" t="n">
        <v>46119</v>
      </c>
      <c r="C783" s="18" t="n">
        <v>287</v>
      </c>
      <c r="D783" s="19">
        <f>IF(B783="","",DATE(YEAR(B783),MONTH(B783),1))</f>
        <v/>
      </c>
      <c r="E783" s="19">
        <f>IF(A783="","",_xlfn.MINIFS($D:$D,$A:$A,A783))</f>
        <v/>
      </c>
      <c r="F783" s="20">
        <f>IF(A783="","",(YEAR(D783)-YEAR(E783))*12+MONTH(D783)-MONTH(E783))</f>
        <v/>
      </c>
      <c r="G783" s="20">
        <f>IF(A783="","",IF(COUNTIFS($A$2:A783,A783,$D$2:D783,D783)=1,1,0))</f>
        <v/>
      </c>
    </row>
    <row r="784">
      <c r="A784" t="inlineStr">
        <is>
          <t>C0241</t>
        </is>
      </c>
      <c r="B784" s="17" t="n">
        <v>46119</v>
      </c>
      <c r="C784" s="18" t="n">
        <v>178</v>
      </c>
      <c r="D784" s="19">
        <f>IF(B784="","",DATE(YEAR(B784),MONTH(B784),1))</f>
        <v/>
      </c>
      <c r="E784" s="19">
        <f>IF(A784="","",_xlfn.MINIFS($D:$D,$A:$A,A784))</f>
        <v/>
      </c>
      <c r="F784" s="20">
        <f>IF(A784="","",(YEAR(D784)-YEAR(E784))*12+MONTH(D784)-MONTH(E784))</f>
        <v/>
      </c>
      <c r="G784" s="20">
        <f>IF(A784="","",IF(COUNTIFS($A$2:A784,A784,$D$2:D784,D784)=1,1,0))</f>
        <v/>
      </c>
    </row>
    <row r="785">
      <c r="A785" t="inlineStr">
        <is>
          <t>C0272</t>
        </is>
      </c>
      <c r="B785" s="17" t="n">
        <v>46119</v>
      </c>
      <c r="C785" s="18" t="n">
        <v>114</v>
      </c>
      <c r="D785" s="19">
        <f>IF(B785="","",DATE(YEAR(B785),MONTH(B785),1))</f>
        <v/>
      </c>
      <c r="E785" s="19">
        <f>IF(A785="","",_xlfn.MINIFS($D:$D,$A:$A,A785))</f>
        <v/>
      </c>
      <c r="F785" s="20">
        <f>IF(A785="","",(YEAR(D785)-YEAR(E785))*12+MONTH(D785)-MONTH(E785))</f>
        <v/>
      </c>
      <c r="G785" s="20">
        <f>IF(A785="","",IF(COUNTIFS($A$2:A785,A785,$D$2:D785,D785)=1,1,0))</f>
        <v/>
      </c>
    </row>
    <row r="786">
      <c r="A786" t="inlineStr">
        <is>
          <t>C0288</t>
        </is>
      </c>
      <c r="B786" s="17" t="n">
        <v>46119</v>
      </c>
      <c r="C786" s="18" t="n">
        <v>217</v>
      </c>
      <c r="D786" s="19">
        <f>IF(B786="","",DATE(YEAR(B786),MONTH(B786),1))</f>
        <v/>
      </c>
      <c r="E786" s="19">
        <f>IF(A786="","",_xlfn.MINIFS($D:$D,$A:$A,A786))</f>
        <v/>
      </c>
      <c r="F786" s="20">
        <f>IF(A786="","",(YEAR(D786)-YEAR(E786))*12+MONTH(D786)-MONTH(E786))</f>
        <v/>
      </c>
      <c r="G786" s="20">
        <f>IF(A786="","",IF(COUNTIFS($A$2:A786,A786,$D$2:D786,D786)=1,1,0))</f>
        <v/>
      </c>
    </row>
    <row r="787">
      <c r="A787" t="inlineStr">
        <is>
          <t>C0291</t>
        </is>
      </c>
      <c r="B787" s="17" t="n">
        <v>46119</v>
      </c>
      <c r="C787" s="18" t="n">
        <v>195</v>
      </c>
      <c r="D787" s="19">
        <f>IF(B787="","",DATE(YEAR(B787),MONTH(B787),1))</f>
        <v/>
      </c>
      <c r="E787" s="19">
        <f>IF(A787="","",_xlfn.MINIFS($D:$D,$A:$A,A787))</f>
        <v/>
      </c>
      <c r="F787" s="20">
        <f>IF(A787="","",(YEAR(D787)-YEAR(E787))*12+MONTH(D787)-MONTH(E787))</f>
        <v/>
      </c>
      <c r="G787" s="20">
        <f>IF(A787="","",IF(COUNTIFS($A$2:A787,A787,$D$2:D787,D787)=1,1,0))</f>
        <v/>
      </c>
    </row>
    <row r="788">
      <c r="A788" t="inlineStr">
        <is>
          <t>C0356</t>
        </is>
      </c>
      <c r="B788" s="17" t="n">
        <v>46119</v>
      </c>
      <c r="C788" s="18" t="n">
        <v>242</v>
      </c>
      <c r="D788" s="19">
        <f>IF(B788="","",DATE(YEAR(B788),MONTH(B788),1))</f>
        <v/>
      </c>
      <c r="E788" s="19">
        <f>IF(A788="","",_xlfn.MINIFS($D:$D,$A:$A,A788))</f>
        <v/>
      </c>
      <c r="F788" s="20">
        <f>IF(A788="","",(YEAR(D788)-YEAR(E788))*12+MONTH(D788)-MONTH(E788))</f>
        <v/>
      </c>
      <c r="G788" s="20">
        <f>IF(A788="","",IF(COUNTIFS($A$2:A788,A788,$D$2:D788,D788)=1,1,0))</f>
        <v/>
      </c>
    </row>
    <row r="789">
      <c r="A789" t="inlineStr">
        <is>
          <t>C0388</t>
        </is>
      </c>
      <c r="B789" s="17" t="n">
        <v>46119</v>
      </c>
      <c r="C789" s="18" t="n">
        <v>170</v>
      </c>
      <c r="D789" s="19">
        <f>IF(B789="","",DATE(YEAR(B789),MONTH(B789),1))</f>
        <v/>
      </c>
      <c r="E789" s="19">
        <f>IF(A789="","",_xlfn.MINIFS($D:$D,$A:$A,A789))</f>
        <v/>
      </c>
      <c r="F789" s="20">
        <f>IF(A789="","",(YEAR(D789)-YEAR(E789))*12+MONTH(D789)-MONTH(E789))</f>
        <v/>
      </c>
      <c r="G789" s="20">
        <f>IF(A789="","",IF(COUNTIFS($A$2:A789,A789,$D$2:D789,D789)=1,1,0))</f>
        <v/>
      </c>
    </row>
    <row r="790">
      <c r="A790" t="inlineStr">
        <is>
          <t>C0420</t>
        </is>
      </c>
      <c r="B790" s="17" t="n">
        <v>46119</v>
      </c>
      <c r="C790" s="18" t="n">
        <v>247</v>
      </c>
      <c r="D790" s="19">
        <f>IF(B790="","",DATE(YEAR(B790),MONTH(B790),1))</f>
        <v/>
      </c>
      <c r="E790" s="19">
        <f>IF(A790="","",_xlfn.MINIFS($D:$D,$A:$A,A790))</f>
        <v/>
      </c>
      <c r="F790" s="20">
        <f>IF(A790="","",(YEAR(D790)-YEAR(E790))*12+MONTH(D790)-MONTH(E790))</f>
        <v/>
      </c>
      <c r="G790" s="20">
        <f>IF(A790="","",IF(COUNTIFS($A$2:A790,A790,$D$2:D790,D790)=1,1,0))</f>
        <v/>
      </c>
    </row>
    <row r="791">
      <c r="A791" t="inlineStr">
        <is>
          <t>C0430</t>
        </is>
      </c>
      <c r="B791" s="17" t="n">
        <v>46119</v>
      </c>
      <c r="C791" s="18" t="n">
        <v>60</v>
      </c>
      <c r="D791" s="19">
        <f>IF(B791="","",DATE(YEAR(B791),MONTH(B791),1))</f>
        <v/>
      </c>
      <c r="E791" s="19">
        <f>IF(A791="","",_xlfn.MINIFS($D:$D,$A:$A,A791))</f>
        <v/>
      </c>
      <c r="F791" s="20">
        <f>IF(A791="","",(YEAR(D791)-YEAR(E791))*12+MONTH(D791)-MONTH(E791))</f>
        <v/>
      </c>
      <c r="G791" s="20">
        <f>IF(A791="","",IF(COUNTIFS($A$2:A791,A791,$D$2:D791,D791)=1,1,0))</f>
        <v/>
      </c>
    </row>
    <row r="792">
      <c r="A792" t="inlineStr">
        <is>
          <t>C0451</t>
        </is>
      </c>
      <c r="B792" s="17" t="n">
        <v>46119</v>
      </c>
      <c r="C792" s="18" t="n">
        <v>307</v>
      </c>
      <c r="D792" s="19">
        <f>IF(B792="","",DATE(YEAR(B792),MONTH(B792),1))</f>
        <v/>
      </c>
      <c r="E792" s="19">
        <f>IF(A792="","",_xlfn.MINIFS($D:$D,$A:$A,A792))</f>
        <v/>
      </c>
      <c r="F792" s="20">
        <f>IF(A792="","",(YEAR(D792)-YEAR(E792))*12+MONTH(D792)-MONTH(E792))</f>
        <v/>
      </c>
      <c r="G792" s="20">
        <f>IF(A792="","",IF(COUNTIFS($A$2:A792,A792,$D$2:D792,D792)=1,1,0))</f>
        <v/>
      </c>
    </row>
    <row r="793">
      <c r="A793" t="inlineStr">
        <is>
          <t>C0492</t>
        </is>
      </c>
      <c r="B793" s="17" t="n">
        <v>46119</v>
      </c>
      <c r="C793" s="18" t="n">
        <v>178</v>
      </c>
      <c r="D793" s="19">
        <f>IF(B793="","",DATE(YEAR(B793),MONTH(B793),1))</f>
        <v/>
      </c>
      <c r="E793" s="19">
        <f>IF(A793="","",_xlfn.MINIFS($D:$D,$A:$A,A793))</f>
        <v/>
      </c>
      <c r="F793" s="20">
        <f>IF(A793="","",(YEAR(D793)-YEAR(E793))*12+MONTH(D793)-MONTH(E793))</f>
        <v/>
      </c>
      <c r="G793" s="20">
        <f>IF(A793="","",IF(COUNTIFS($A$2:A793,A793,$D$2:D793,D793)=1,1,0))</f>
        <v/>
      </c>
    </row>
    <row r="794">
      <c r="A794" t="inlineStr">
        <is>
          <t>C0520</t>
        </is>
      </c>
      <c r="B794" s="17" t="n">
        <v>46119</v>
      </c>
      <c r="C794" s="18" t="n">
        <v>145</v>
      </c>
      <c r="D794" s="19">
        <f>IF(B794="","",DATE(YEAR(B794),MONTH(B794),1))</f>
        <v/>
      </c>
      <c r="E794" s="19">
        <f>IF(A794="","",_xlfn.MINIFS($D:$D,$A:$A,A794))</f>
        <v/>
      </c>
      <c r="F794" s="20">
        <f>IF(A794="","",(YEAR(D794)-YEAR(E794))*12+MONTH(D794)-MONTH(E794))</f>
        <v/>
      </c>
      <c r="G794" s="20">
        <f>IF(A794="","",IF(COUNTIFS($A$2:A794,A794,$D$2:D794,D794)=1,1,0))</f>
        <v/>
      </c>
    </row>
    <row r="795">
      <c r="A795" t="inlineStr">
        <is>
          <t>C0531</t>
        </is>
      </c>
      <c r="B795" s="17" t="n">
        <v>46119</v>
      </c>
      <c r="C795" s="18" t="n">
        <v>124</v>
      </c>
      <c r="D795" s="19">
        <f>IF(B795="","",DATE(YEAR(B795),MONTH(B795),1))</f>
        <v/>
      </c>
      <c r="E795" s="19">
        <f>IF(A795="","",_xlfn.MINIFS($D:$D,$A:$A,A795))</f>
        <v/>
      </c>
      <c r="F795" s="20">
        <f>IF(A795="","",(YEAR(D795)-YEAR(E795))*12+MONTH(D795)-MONTH(E795))</f>
        <v/>
      </c>
      <c r="G795" s="20">
        <f>IF(A795="","",IF(COUNTIFS($A$2:A795,A795,$D$2:D795,D795)=1,1,0))</f>
        <v/>
      </c>
    </row>
    <row r="796">
      <c r="A796" t="inlineStr">
        <is>
          <t>C0564</t>
        </is>
      </c>
      <c r="B796" s="17" t="n">
        <v>46119</v>
      </c>
      <c r="C796" s="18" t="n">
        <v>263</v>
      </c>
      <c r="D796" s="19">
        <f>IF(B796="","",DATE(YEAR(B796),MONTH(B796),1))</f>
        <v/>
      </c>
      <c r="E796" s="19">
        <f>IF(A796="","",_xlfn.MINIFS($D:$D,$A:$A,A796))</f>
        <v/>
      </c>
      <c r="F796" s="20">
        <f>IF(A796="","",(YEAR(D796)-YEAR(E796))*12+MONTH(D796)-MONTH(E796))</f>
        <v/>
      </c>
      <c r="G796" s="20">
        <f>IF(A796="","",IF(COUNTIFS($A$2:A796,A796,$D$2:D796,D796)=1,1,0))</f>
        <v/>
      </c>
    </row>
    <row r="797">
      <c r="A797" t="inlineStr">
        <is>
          <t>C0584</t>
        </is>
      </c>
      <c r="B797" s="17" t="n">
        <v>46119</v>
      </c>
      <c r="C797" s="18" t="n">
        <v>287</v>
      </c>
      <c r="D797" s="19">
        <f>IF(B797="","",DATE(YEAR(B797),MONTH(B797),1))</f>
        <v/>
      </c>
      <c r="E797" s="19">
        <f>IF(A797="","",_xlfn.MINIFS($D:$D,$A:$A,A797))</f>
        <v/>
      </c>
      <c r="F797" s="20">
        <f>IF(A797="","",(YEAR(D797)-YEAR(E797))*12+MONTH(D797)-MONTH(E797))</f>
        <v/>
      </c>
      <c r="G797" s="20">
        <f>IF(A797="","",IF(COUNTIFS($A$2:A797,A797,$D$2:D797,D797)=1,1,0))</f>
        <v/>
      </c>
    </row>
    <row r="798">
      <c r="A798" t="inlineStr">
        <is>
          <t>C0187</t>
        </is>
      </c>
      <c r="B798" s="17" t="n">
        <v>46120</v>
      </c>
      <c r="C798" s="18" t="n">
        <v>212</v>
      </c>
      <c r="D798" s="19">
        <f>IF(B798="","",DATE(YEAR(B798),MONTH(B798),1))</f>
        <v/>
      </c>
      <c r="E798" s="19">
        <f>IF(A798="","",_xlfn.MINIFS($D:$D,$A:$A,A798))</f>
        <v/>
      </c>
      <c r="F798" s="20">
        <f>IF(A798="","",(YEAR(D798)-YEAR(E798))*12+MONTH(D798)-MONTH(E798))</f>
        <v/>
      </c>
      <c r="G798" s="20">
        <f>IF(A798="","",IF(COUNTIFS($A$2:A798,A798,$D$2:D798,D798)=1,1,0))</f>
        <v/>
      </c>
    </row>
    <row r="799">
      <c r="A799" t="inlineStr">
        <is>
          <t>C0246</t>
        </is>
      </c>
      <c r="B799" s="17" t="n">
        <v>46120</v>
      </c>
      <c r="C799" s="18" t="n">
        <v>276</v>
      </c>
      <c r="D799" s="19">
        <f>IF(B799="","",DATE(YEAR(B799),MONTH(B799),1))</f>
        <v/>
      </c>
      <c r="E799" s="19">
        <f>IF(A799="","",_xlfn.MINIFS($D:$D,$A:$A,A799))</f>
        <v/>
      </c>
      <c r="F799" s="20">
        <f>IF(A799="","",(YEAR(D799)-YEAR(E799))*12+MONTH(D799)-MONTH(E799))</f>
        <v/>
      </c>
      <c r="G799" s="20">
        <f>IF(A799="","",IF(COUNTIFS($A$2:A799,A799,$D$2:D799,D799)=1,1,0))</f>
        <v/>
      </c>
    </row>
    <row r="800">
      <c r="A800" t="inlineStr">
        <is>
          <t>C0287</t>
        </is>
      </c>
      <c r="B800" s="17" t="n">
        <v>46120</v>
      </c>
      <c r="C800" s="18" t="n">
        <v>281</v>
      </c>
      <c r="D800" s="19">
        <f>IF(B800="","",DATE(YEAR(B800),MONTH(B800),1))</f>
        <v/>
      </c>
      <c r="E800" s="19">
        <f>IF(A800="","",_xlfn.MINIFS($D:$D,$A:$A,A800))</f>
        <v/>
      </c>
      <c r="F800" s="20">
        <f>IF(A800="","",(YEAR(D800)-YEAR(E800))*12+MONTH(D800)-MONTH(E800))</f>
        <v/>
      </c>
      <c r="G800" s="20">
        <f>IF(A800="","",IF(COUNTIFS($A$2:A800,A800,$D$2:D800,D800)=1,1,0))</f>
        <v/>
      </c>
    </row>
    <row r="801">
      <c r="A801" t="inlineStr">
        <is>
          <t>C0290</t>
        </is>
      </c>
      <c r="B801" s="17" t="n">
        <v>46120</v>
      </c>
      <c r="C801" s="18" t="n">
        <v>178</v>
      </c>
      <c r="D801" s="19">
        <f>IF(B801="","",DATE(YEAR(B801),MONTH(B801),1))</f>
        <v/>
      </c>
      <c r="E801" s="19">
        <f>IF(A801="","",_xlfn.MINIFS($D:$D,$A:$A,A801))</f>
        <v/>
      </c>
      <c r="F801" s="20">
        <f>IF(A801="","",(YEAR(D801)-YEAR(E801))*12+MONTH(D801)-MONTH(E801))</f>
        <v/>
      </c>
      <c r="G801" s="20">
        <f>IF(A801="","",IF(COUNTIFS($A$2:A801,A801,$D$2:D801,D801)=1,1,0))</f>
        <v/>
      </c>
    </row>
    <row r="802">
      <c r="A802" t="inlineStr">
        <is>
          <t>C0343</t>
        </is>
      </c>
      <c r="B802" s="17" t="n">
        <v>46120</v>
      </c>
      <c r="C802" s="18" t="n">
        <v>225</v>
      </c>
      <c r="D802" s="19">
        <f>IF(B802="","",DATE(YEAR(B802),MONTH(B802),1))</f>
        <v/>
      </c>
      <c r="E802" s="19">
        <f>IF(A802="","",_xlfn.MINIFS($D:$D,$A:$A,A802))</f>
        <v/>
      </c>
      <c r="F802" s="20">
        <f>IF(A802="","",(YEAR(D802)-YEAR(E802))*12+MONTH(D802)-MONTH(E802))</f>
        <v/>
      </c>
      <c r="G802" s="20">
        <f>IF(A802="","",IF(COUNTIFS($A$2:A802,A802,$D$2:D802,D802)=1,1,0))</f>
        <v/>
      </c>
    </row>
    <row r="803">
      <c r="A803" t="inlineStr">
        <is>
          <t>C0369</t>
        </is>
      </c>
      <c r="B803" s="17" t="n">
        <v>46120</v>
      </c>
      <c r="C803" s="18" t="n">
        <v>60</v>
      </c>
      <c r="D803" s="19">
        <f>IF(B803="","",DATE(YEAR(B803),MONTH(B803),1))</f>
        <v/>
      </c>
      <c r="E803" s="19">
        <f>IF(A803="","",_xlfn.MINIFS($D:$D,$A:$A,A803))</f>
        <v/>
      </c>
      <c r="F803" s="20">
        <f>IF(A803="","",(YEAR(D803)-YEAR(E803))*12+MONTH(D803)-MONTH(E803))</f>
        <v/>
      </c>
      <c r="G803" s="20">
        <f>IF(A803="","",IF(COUNTIFS($A$2:A803,A803,$D$2:D803,D803)=1,1,0))</f>
        <v/>
      </c>
    </row>
    <row r="804">
      <c r="A804" t="inlineStr">
        <is>
          <t>C0425</t>
        </is>
      </c>
      <c r="B804" s="17" t="n">
        <v>46120</v>
      </c>
      <c r="C804" s="18" t="n">
        <v>273</v>
      </c>
      <c r="D804" s="19">
        <f>IF(B804="","",DATE(YEAR(B804),MONTH(B804),1))</f>
        <v/>
      </c>
      <c r="E804" s="19">
        <f>IF(A804="","",_xlfn.MINIFS($D:$D,$A:$A,A804))</f>
        <v/>
      </c>
      <c r="F804" s="20">
        <f>IF(A804="","",(YEAR(D804)-YEAR(E804))*12+MONTH(D804)-MONTH(E804))</f>
        <v/>
      </c>
      <c r="G804" s="20">
        <f>IF(A804="","",IF(COUNTIFS($A$2:A804,A804,$D$2:D804,D804)=1,1,0))</f>
        <v/>
      </c>
    </row>
    <row r="805">
      <c r="A805" t="inlineStr">
        <is>
          <t>C0435</t>
        </is>
      </c>
      <c r="B805" s="17" t="n">
        <v>46120</v>
      </c>
      <c r="C805" s="18" t="n">
        <v>258</v>
      </c>
      <c r="D805" s="19">
        <f>IF(B805="","",DATE(YEAR(B805),MONTH(B805),1))</f>
        <v/>
      </c>
      <c r="E805" s="19">
        <f>IF(A805="","",_xlfn.MINIFS($D:$D,$A:$A,A805))</f>
        <v/>
      </c>
      <c r="F805" s="20">
        <f>IF(A805="","",(YEAR(D805)-YEAR(E805))*12+MONTH(D805)-MONTH(E805))</f>
        <v/>
      </c>
      <c r="G805" s="20">
        <f>IF(A805="","",IF(COUNTIFS($A$2:A805,A805,$D$2:D805,D805)=1,1,0))</f>
        <v/>
      </c>
    </row>
    <row r="806">
      <c r="A806" t="inlineStr">
        <is>
          <t>C0558</t>
        </is>
      </c>
      <c r="B806" s="17" t="n">
        <v>46120</v>
      </c>
      <c r="C806" s="18" t="n">
        <v>225</v>
      </c>
      <c r="D806" s="19">
        <f>IF(B806="","",DATE(YEAR(B806),MONTH(B806),1))</f>
        <v/>
      </c>
      <c r="E806" s="19">
        <f>IF(A806="","",_xlfn.MINIFS($D:$D,$A:$A,A806))</f>
        <v/>
      </c>
      <c r="F806" s="20">
        <f>IF(A806="","",(YEAR(D806)-YEAR(E806))*12+MONTH(D806)-MONTH(E806))</f>
        <v/>
      </c>
      <c r="G806" s="20">
        <f>IF(A806="","",IF(COUNTIFS($A$2:A806,A806,$D$2:D806,D806)=1,1,0))</f>
        <v/>
      </c>
    </row>
    <row r="807">
      <c r="A807" t="inlineStr">
        <is>
          <t>C0559</t>
        </is>
      </c>
      <c r="B807" s="17" t="n">
        <v>46120</v>
      </c>
      <c r="C807" s="18" t="n">
        <v>210</v>
      </c>
      <c r="D807" s="19">
        <f>IF(B807="","",DATE(YEAR(B807),MONTH(B807),1))</f>
        <v/>
      </c>
      <c r="E807" s="19">
        <f>IF(A807="","",_xlfn.MINIFS($D:$D,$A:$A,A807))</f>
        <v/>
      </c>
      <c r="F807" s="20">
        <f>IF(A807="","",(YEAR(D807)-YEAR(E807))*12+MONTH(D807)-MONTH(E807))</f>
        <v/>
      </c>
      <c r="G807" s="20">
        <f>IF(A807="","",IF(COUNTIFS($A$2:A807,A807,$D$2:D807,D807)=1,1,0))</f>
        <v/>
      </c>
    </row>
    <row r="808">
      <c r="A808" t="inlineStr">
        <is>
          <t>C0576</t>
        </is>
      </c>
      <c r="B808" s="17" t="n">
        <v>46120</v>
      </c>
      <c r="C808" s="18" t="n">
        <v>216</v>
      </c>
      <c r="D808" s="19">
        <f>IF(B808="","",DATE(YEAR(B808),MONTH(B808),1))</f>
        <v/>
      </c>
      <c r="E808" s="19">
        <f>IF(A808="","",_xlfn.MINIFS($D:$D,$A:$A,A808))</f>
        <v/>
      </c>
      <c r="F808" s="20">
        <f>IF(A808="","",(YEAR(D808)-YEAR(E808))*12+MONTH(D808)-MONTH(E808))</f>
        <v/>
      </c>
      <c r="G808" s="20">
        <f>IF(A808="","",IF(COUNTIFS($A$2:A808,A808,$D$2:D808,D808)=1,1,0))</f>
        <v/>
      </c>
    </row>
    <row r="809">
      <c r="A809" t="inlineStr">
        <is>
          <t>C0592</t>
        </is>
      </c>
      <c r="B809" s="17" t="n">
        <v>46120</v>
      </c>
      <c r="C809" s="18" t="n">
        <v>174</v>
      </c>
      <c r="D809" s="19">
        <f>IF(B809="","",DATE(YEAR(B809),MONTH(B809),1))</f>
        <v/>
      </c>
      <c r="E809" s="19">
        <f>IF(A809="","",_xlfn.MINIFS($D:$D,$A:$A,A809))</f>
        <v/>
      </c>
      <c r="F809" s="20">
        <f>IF(A809="","",(YEAR(D809)-YEAR(E809))*12+MONTH(D809)-MONTH(E809))</f>
        <v/>
      </c>
      <c r="G809" s="20">
        <f>IF(A809="","",IF(COUNTIFS($A$2:A809,A809,$D$2:D809,D809)=1,1,0))</f>
        <v/>
      </c>
    </row>
    <row r="810">
      <c r="A810" t="inlineStr">
        <is>
          <t>C0067</t>
        </is>
      </c>
      <c r="B810" s="17" t="n">
        <v>46121</v>
      </c>
      <c r="C810" s="18" t="n">
        <v>191</v>
      </c>
      <c r="D810" s="19">
        <f>IF(B810="","",DATE(YEAR(B810),MONTH(B810),1))</f>
        <v/>
      </c>
      <c r="E810" s="19">
        <f>IF(A810="","",_xlfn.MINIFS($D:$D,$A:$A,A810))</f>
        <v/>
      </c>
      <c r="F810" s="20">
        <f>IF(A810="","",(YEAR(D810)-YEAR(E810))*12+MONTH(D810)-MONTH(E810))</f>
        <v/>
      </c>
      <c r="G810" s="20">
        <f>IF(A810="","",IF(COUNTIFS($A$2:A810,A810,$D$2:D810,D810)=1,1,0))</f>
        <v/>
      </c>
    </row>
    <row r="811">
      <c r="A811" t="inlineStr">
        <is>
          <t>C0096</t>
        </is>
      </c>
      <c r="B811" s="17" t="n">
        <v>46121</v>
      </c>
      <c r="C811" s="18" t="n">
        <v>123</v>
      </c>
      <c r="D811" s="19">
        <f>IF(B811="","",DATE(YEAR(B811),MONTH(B811),1))</f>
        <v/>
      </c>
      <c r="E811" s="19">
        <f>IF(A811="","",_xlfn.MINIFS($D:$D,$A:$A,A811))</f>
        <v/>
      </c>
      <c r="F811" s="20">
        <f>IF(A811="","",(YEAR(D811)-YEAR(E811))*12+MONTH(D811)-MONTH(E811))</f>
        <v/>
      </c>
      <c r="G811" s="20">
        <f>IF(A811="","",IF(COUNTIFS($A$2:A811,A811,$D$2:D811,D811)=1,1,0))</f>
        <v/>
      </c>
    </row>
    <row r="812">
      <c r="A812" t="inlineStr">
        <is>
          <t>C0105</t>
        </is>
      </c>
      <c r="B812" s="17" t="n">
        <v>46121</v>
      </c>
      <c r="C812" s="18" t="n">
        <v>163</v>
      </c>
      <c r="D812" s="19">
        <f>IF(B812="","",DATE(YEAR(B812),MONTH(B812),1))</f>
        <v/>
      </c>
      <c r="E812" s="19">
        <f>IF(A812="","",_xlfn.MINIFS($D:$D,$A:$A,A812))</f>
        <v/>
      </c>
      <c r="F812" s="20">
        <f>IF(A812="","",(YEAR(D812)-YEAR(E812))*12+MONTH(D812)-MONTH(E812))</f>
        <v/>
      </c>
      <c r="G812" s="20">
        <f>IF(A812="","",IF(COUNTIFS($A$2:A812,A812,$D$2:D812,D812)=1,1,0))</f>
        <v/>
      </c>
    </row>
    <row r="813">
      <c r="A813" t="inlineStr">
        <is>
          <t>C0162</t>
        </is>
      </c>
      <c r="B813" s="17" t="n">
        <v>46121</v>
      </c>
      <c r="C813" s="18" t="n">
        <v>85</v>
      </c>
      <c r="D813" s="19">
        <f>IF(B813="","",DATE(YEAR(B813),MONTH(B813),1))</f>
        <v/>
      </c>
      <c r="E813" s="19">
        <f>IF(A813="","",_xlfn.MINIFS($D:$D,$A:$A,A813))</f>
        <v/>
      </c>
      <c r="F813" s="20">
        <f>IF(A813="","",(YEAR(D813)-YEAR(E813))*12+MONTH(D813)-MONTH(E813))</f>
        <v/>
      </c>
      <c r="G813" s="20">
        <f>IF(A813="","",IF(COUNTIFS($A$2:A813,A813,$D$2:D813,D813)=1,1,0))</f>
        <v/>
      </c>
    </row>
    <row r="814">
      <c r="A814" t="inlineStr">
        <is>
          <t>C0187</t>
        </is>
      </c>
      <c r="B814" s="17" t="n">
        <v>46121</v>
      </c>
      <c r="C814" s="18" t="n">
        <v>190</v>
      </c>
      <c r="D814" s="19">
        <f>IF(B814="","",DATE(YEAR(B814),MONTH(B814),1))</f>
        <v/>
      </c>
      <c r="E814" s="19">
        <f>IF(A814="","",_xlfn.MINIFS($D:$D,$A:$A,A814))</f>
        <v/>
      </c>
      <c r="F814" s="20">
        <f>IF(A814="","",(YEAR(D814)-YEAR(E814))*12+MONTH(D814)-MONTH(E814))</f>
        <v/>
      </c>
      <c r="G814" s="20">
        <f>IF(A814="","",IF(COUNTIFS($A$2:A814,A814,$D$2:D814,D814)=1,1,0))</f>
        <v/>
      </c>
    </row>
    <row r="815">
      <c r="A815" t="inlineStr">
        <is>
          <t>C0253</t>
        </is>
      </c>
      <c r="B815" s="17" t="n">
        <v>46121</v>
      </c>
      <c r="C815" s="18" t="n">
        <v>302</v>
      </c>
      <c r="D815" s="19">
        <f>IF(B815="","",DATE(YEAR(B815),MONTH(B815),1))</f>
        <v/>
      </c>
      <c r="E815" s="19">
        <f>IF(A815="","",_xlfn.MINIFS($D:$D,$A:$A,A815))</f>
        <v/>
      </c>
      <c r="F815" s="20">
        <f>IF(A815="","",(YEAR(D815)-YEAR(E815))*12+MONTH(D815)-MONTH(E815))</f>
        <v/>
      </c>
      <c r="G815" s="20">
        <f>IF(A815="","",IF(COUNTIFS($A$2:A815,A815,$D$2:D815,D815)=1,1,0))</f>
        <v/>
      </c>
    </row>
    <row r="816">
      <c r="A816" t="inlineStr">
        <is>
          <t>C0270</t>
        </is>
      </c>
      <c r="B816" s="17" t="n">
        <v>46121</v>
      </c>
      <c r="C816" s="18" t="n">
        <v>190</v>
      </c>
      <c r="D816" s="19">
        <f>IF(B816="","",DATE(YEAR(B816),MONTH(B816),1))</f>
        <v/>
      </c>
      <c r="E816" s="19">
        <f>IF(A816="","",_xlfn.MINIFS($D:$D,$A:$A,A816))</f>
        <v/>
      </c>
      <c r="F816" s="20">
        <f>IF(A816="","",(YEAR(D816)-YEAR(E816))*12+MONTH(D816)-MONTH(E816))</f>
        <v/>
      </c>
      <c r="G816" s="20">
        <f>IF(A816="","",IF(COUNTIFS($A$2:A816,A816,$D$2:D816,D816)=1,1,0))</f>
        <v/>
      </c>
    </row>
    <row r="817">
      <c r="A817" t="inlineStr">
        <is>
          <t>C0310</t>
        </is>
      </c>
      <c r="B817" s="17" t="n">
        <v>46121</v>
      </c>
      <c r="C817" s="18" t="n">
        <v>264</v>
      </c>
      <c r="D817" s="19">
        <f>IF(B817="","",DATE(YEAR(B817),MONTH(B817),1))</f>
        <v/>
      </c>
      <c r="E817" s="19">
        <f>IF(A817="","",_xlfn.MINIFS($D:$D,$A:$A,A817))</f>
        <v/>
      </c>
      <c r="F817" s="20">
        <f>IF(A817="","",(YEAR(D817)-YEAR(E817))*12+MONTH(D817)-MONTH(E817))</f>
        <v/>
      </c>
      <c r="G817" s="20">
        <f>IF(A817="","",IF(COUNTIFS($A$2:A817,A817,$D$2:D817,D817)=1,1,0))</f>
        <v/>
      </c>
    </row>
    <row r="818">
      <c r="A818" t="inlineStr">
        <is>
          <t>C0368</t>
        </is>
      </c>
      <c r="B818" s="17" t="n">
        <v>46121</v>
      </c>
      <c r="C818" s="18" t="n">
        <v>191</v>
      </c>
      <c r="D818" s="19">
        <f>IF(B818="","",DATE(YEAR(B818),MONTH(B818),1))</f>
        <v/>
      </c>
      <c r="E818" s="19">
        <f>IF(A818="","",_xlfn.MINIFS($D:$D,$A:$A,A818))</f>
        <v/>
      </c>
      <c r="F818" s="20">
        <f>IF(A818="","",(YEAR(D818)-YEAR(E818))*12+MONTH(D818)-MONTH(E818))</f>
        <v/>
      </c>
      <c r="G818" s="20">
        <f>IF(A818="","",IF(COUNTIFS($A$2:A818,A818,$D$2:D818,D818)=1,1,0))</f>
        <v/>
      </c>
    </row>
    <row r="819">
      <c r="A819" t="inlineStr">
        <is>
          <t>C0389</t>
        </is>
      </c>
      <c r="B819" s="17" t="n">
        <v>46121</v>
      </c>
      <c r="C819" s="18" t="n">
        <v>184</v>
      </c>
      <c r="D819" s="19">
        <f>IF(B819="","",DATE(YEAR(B819),MONTH(B819),1))</f>
        <v/>
      </c>
      <c r="E819" s="19">
        <f>IF(A819="","",_xlfn.MINIFS($D:$D,$A:$A,A819))</f>
        <v/>
      </c>
      <c r="F819" s="20">
        <f>IF(A819="","",(YEAR(D819)-YEAR(E819))*12+MONTH(D819)-MONTH(E819))</f>
        <v/>
      </c>
      <c r="G819" s="20">
        <f>IF(A819="","",IF(COUNTIFS($A$2:A819,A819,$D$2:D819,D819)=1,1,0))</f>
        <v/>
      </c>
    </row>
    <row r="820">
      <c r="A820" t="inlineStr">
        <is>
          <t>C0431</t>
        </is>
      </c>
      <c r="B820" s="17" t="n">
        <v>46121</v>
      </c>
      <c r="C820" s="18" t="n">
        <v>151</v>
      </c>
      <c r="D820" s="19">
        <f>IF(B820="","",DATE(YEAR(B820),MONTH(B820),1))</f>
        <v/>
      </c>
      <c r="E820" s="19">
        <f>IF(A820="","",_xlfn.MINIFS($D:$D,$A:$A,A820))</f>
        <v/>
      </c>
      <c r="F820" s="20">
        <f>IF(A820="","",(YEAR(D820)-YEAR(E820))*12+MONTH(D820)-MONTH(E820))</f>
        <v/>
      </c>
      <c r="G820" s="20">
        <f>IF(A820="","",IF(COUNTIFS($A$2:A820,A820,$D$2:D820,D820)=1,1,0))</f>
        <v/>
      </c>
    </row>
    <row r="821">
      <c r="A821" t="inlineStr">
        <is>
          <t>C0464</t>
        </is>
      </c>
      <c r="B821" s="17" t="n">
        <v>46121</v>
      </c>
      <c r="C821" s="18" t="n">
        <v>86</v>
      </c>
      <c r="D821" s="19">
        <f>IF(B821="","",DATE(YEAR(B821),MONTH(B821),1))</f>
        <v/>
      </c>
      <c r="E821" s="19">
        <f>IF(A821="","",_xlfn.MINIFS($D:$D,$A:$A,A821))</f>
        <v/>
      </c>
      <c r="F821" s="20">
        <f>IF(A821="","",(YEAR(D821)-YEAR(E821))*12+MONTH(D821)-MONTH(E821))</f>
        <v/>
      </c>
      <c r="G821" s="20">
        <f>IF(A821="","",IF(COUNTIFS($A$2:A821,A821,$D$2:D821,D821)=1,1,0))</f>
        <v/>
      </c>
    </row>
    <row r="822">
      <c r="A822" t="inlineStr">
        <is>
          <t>C0480</t>
        </is>
      </c>
      <c r="B822" s="17" t="n">
        <v>46121</v>
      </c>
      <c r="C822" s="18" t="n">
        <v>185</v>
      </c>
      <c r="D822" s="19">
        <f>IF(B822="","",DATE(YEAR(B822),MONTH(B822),1))</f>
        <v/>
      </c>
      <c r="E822" s="19">
        <f>IF(A822="","",_xlfn.MINIFS($D:$D,$A:$A,A822))</f>
        <v/>
      </c>
      <c r="F822" s="20">
        <f>IF(A822="","",(YEAR(D822)-YEAR(E822))*12+MONTH(D822)-MONTH(E822))</f>
        <v/>
      </c>
      <c r="G822" s="20">
        <f>IF(A822="","",IF(COUNTIFS($A$2:A822,A822,$D$2:D822,D822)=1,1,0))</f>
        <v/>
      </c>
    </row>
    <row r="823">
      <c r="A823" t="inlineStr">
        <is>
          <t>C0483</t>
        </is>
      </c>
      <c r="B823" s="17" t="n">
        <v>46121</v>
      </c>
      <c r="C823" s="18" t="n">
        <v>158</v>
      </c>
      <c r="D823" s="19">
        <f>IF(B823="","",DATE(YEAR(B823),MONTH(B823),1))</f>
        <v/>
      </c>
      <c r="E823" s="19">
        <f>IF(A823="","",_xlfn.MINIFS($D:$D,$A:$A,A823))</f>
        <v/>
      </c>
      <c r="F823" s="20">
        <f>IF(A823="","",(YEAR(D823)-YEAR(E823))*12+MONTH(D823)-MONTH(E823))</f>
        <v/>
      </c>
      <c r="G823" s="20">
        <f>IF(A823="","",IF(COUNTIFS($A$2:A823,A823,$D$2:D823,D823)=1,1,0))</f>
        <v/>
      </c>
    </row>
    <row r="824">
      <c r="A824" t="inlineStr">
        <is>
          <t>C0488</t>
        </is>
      </c>
      <c r="B824" s="17" t="n">
        <v>46121</v>
      </c>
      <c r="C824" s="18" t="n">
        <v>275</v>
      </c>
      <c r="D824" s="19">
        <f>IF(B824="","",DATE(YEAR(B824),MONTH(B824),1))</f>
        <v/>
      </c>
      <c r="E824" s="19">
        <f>IF(A824="","",_xlfn.MINIFS($D:$D,$A:$A,A824))</f>
        <v/>
      </c>
      <c r="F824" s="20">
        <f>IF(A824="","",(YEAR(D824)-YEAR(E824))*12+MONTH(D824)-MONTH(E824))</f>
        <v/>
      </c>
      <c r="G824" s="20">
        <f>IF(A824="","",IF(COUNTIFS($A$2:A824,A824,$D$2:D824,D824)=1,1,0))</f>
        <v/>
      </c>
    </row>
    <row r="825">
      <c r="A825" t="inlineStr">
        <is>
          <t>C0516</t>
        </is>
      </c>
      <c r="B825" s="17" t="n">
        <v>46121</v>
      </c>
      <c r="C825" s="18" t="n">
        <v>246</v>
      </c>
      <c r="D825" s="19">
        <f>IF(B825="","",DATE(YEAR(B825),MONTH(B825),1))</f>
        <v/>
      </c>
      <c r="E825" s="19">
        <f>IF(A825="","",_xlfn.MINIFS($D:$D,$A:$A,A825))</f>
        <v/>
      </c>
      <c r="F825" s="20">
        <f>IF(A825="","",(YEAR(D825)-YEAR(E825))*12+MONTH(D825)-MONTH(E825))</f>
        <v/>
      </c>
      <c r="G825" s="20">
        <f>IF(A825="","",IF(COUNTIFS($A$2:A825,A825,$D$2:D825,D825)=1,1,0))</f>
        <v/>
      </c>
    </row>
    <row r="826">
      <c r="A826" t="inlineStr">
        <is>
          <t>C0522</t>
        </is>
      </c>
      <c r="B826" s="17" t="n">
        <v>46121</v>
      </c>
      <c r="C826" s="18" t="n">
        <v>111</v>
      </c>
      <c r="D826" s="19">
        <f>IF(B826="","",DATE(YEAR(B826),MONTH(B826),1))</f>
        <v/>
      </c>
      <c r="E826" s="19">
        <f>IF(A826="","",_xlfn.MINIFS($D:$D,$A:$A,A826))</f>
        <v/>
      </c>
      <c r="F826" s="20">
        <f>IF(A826="","",(YEAR(D826)-YEAR(E826))*12+MONTH(D826)-MONTH(E826))</f>
        <v/>
      </c>
      <c r="G826" s="20">
        <f>IF(A826="","",IF(COUNTIFS($A$2:A826,A826,$D$2:D826,D826)=1,1,0))</f>
        <v/>
      </c>
    </row>
    <row r="827">
      <c r="A827" t="inlineStr">
        <is>
          <t>C0540</t>
        </is>
      </c>
      <c r="B827" s="17" t="n">
        <v>46121</v>
      </c>
      <c r="C827" s="18" t="n">
        <v>213</v>
      </c>
      <c r="D827" s="19">
        <f>IF(B827="","",DATE(YEAR(B827),MONTH(B827),1))</f>
        <v/>
      </c>
      <c r="E827" s="19">
        <f>IF(A827="","",_xlfn.MINIFS($D:$D,$A:$A,A827))</f>
        <v/>
      </c>
      <c r="F827" s="20">
        <f>IF(A827="","",(YEAR(D827)-YEAR(E827))*12+MONTH(D827)-MONTH(E827))</f>
        <v/>
      </c>
      <c r="G827" s="20">
        <f>IF(A827="","",IF(COUNTIFS($A$2:A827,A827,$D$2:D827,D827)=1,1,0))</f>
        <v/>
      </c>
    </row>
    <row r="828">
      <c r="A828" t="inlineStr">
        <is>
          <t>C0551</t>
        </is>
      </c>
      <c r="B828" s="17" t="n">
        <v>46121</v>
      </c>
      <c r="C828" s="18" t="n">
        <v>183</v>
      </c>
      <c r="D828" s="19">
        <f>IF(B828="","",DATE(YEAR(B828),MONTH(B828),1))</f>
        <v/>
      </c>
      <c r="E828" s="19">
        <f>IF(A828="","",_xlfn.MINIFS($D:$D,$A:$A,A828))</f>
        <v/>
      </c>
      <c r="F828" s="20">
        <f>IF(A828="","",(YEAR(D828)-YEAR(E828))*12+MONTH(D828)-MONTH(E828))</f>
        <v/>
      </c>
      <c r="G828" s="20">
        <f>IF(A828="","",IF(COUNTIFS($A$2:A828,A828,$D$2:D828,D828)=1,1,0))</f>
        <v/>
      </c>
    </row>
    <row r="829">
      <c r="A829" t="inlineStr">
        <is>
          <t>C0561</t>
        </is>
      </c>
      <c r="B829" s="17" t="n">
        <v>46121</v>
      </c>
      <c r="C829" s="18" t="n">
        <v>251</v>
      </c>
      <c r="D829" s="19">
        <f>IF(B829="","",DATE(YEAR(B829),MONTH(B829),1))</f>
        <v/>
      </c>
      <c r="E829" s="19">
        <f>IF(A829="","",_xlfn.MINIFS($D:$D,$A:$A,A829))</f>
        <v/>
      </c>
      <c r="F829" s="20">
        <f>IF(A829="","",(YEAR(D829)-YEAR(E829))*12+MONTH(D829)-MONTH(E829))</f>
        <v/>
      </c>
      <c r="G829" s="20">
        <f>IF(A829="","",IF(COUNTIFS($A$2:A829,A829,$D$2:D829,D829)=1,1,0))</f>
        <v/>
      </c>
    </row>
    <row r="830">
      <c r="A830" t="inlineStr">
        <is>
          <t>C0581</t>
        </is>
      </c>
      <c r="B830" s="17" t="n">
        <v>46121</v>
      </c>
      <c r="C830" s="18" t="n">
        <v>415</v>
      </c>
      <c r="D830" s="19">
        <f>IF(B830="","",DATE(YEAR(B830),MONTH(B830),1))</f>
        <v/>
      </c>
      <c r="E830" s="19">
        <f>IF(A830="","",_xlfn.MINIFS($D:$D,$A:$A,A830))</f>
        <v/>
      </c>
      <c r="F830" s="20">
        <f>IF(A830="","",(YEAR(D830)-YEAR(E830))*12+MONTH(D830)-MONTH(E830))</f>
        <v/>
      </c>
      <c r="G830" s="20">
        <f>IF(A830="","",IF(COUNTIFS($A$2:A830,A830,$D$2:D830,D830)=1,1,0))</f>
        <v/>
      </c>
    </row>
    <row r="831">
      <c r="A831" t="inlineStr">
        <is>
          <t>C0149</t>
        </is>
      </c>
      <c r="B831" s="17" t="n">
        <v>46122</v>
      </c>
      <c r="C831" s="18" t="n">
        <v>272</v>
      </c>
      <c r="D831" s="19">
        <f>IF(B831="","",DATE(YEAR(B831),MONTH(B831),1))</f>
        <v/>
      </c>
      <c r="E831" s="19">
        <f>IF(A831="","",_xlfn.MINIFS($D:$D,$A:$A,A831))</f>
        <v/>
      </c>
      <c r="F831" s="20">
        <f>IF(A831="","",(YEAR(D831)-YEAR(E831))*12+MONTH(D831)-MONTH(E831))</f>
        <v/>
      </c>
      <c r="G831" s="20">
        <f>IF(A831="","",IF(COUNTIFS($A$2:A831,A831,$D$2:D831,D831)=1,1,0))</f>
        <v/>
      </c>
    </row>
    <row r="832">
      <c r="A832" t="inlineStr">
        <is>
          <t>C0191</t>
        </is>
      </c>
      <c r="B832" s="17" t="n">
        <v>46122</v>
      </c>
      <c r="C832" s="18" t="n">
        <v>191</v>
      </c>
      <c r="D832" s="19">
        <f>IF(B832="","",DATE(YEAR(B832),MONTH(B832),1))</f>
        <v/>
      </c>
      <c r="E832" s="19">
        <f>IF(A832="","",_xlfn.MINIFS($D:$D,$A:$A,A832))</f>
        <v/>
      </c>
      <c r="F832" s="20">
        <f>IF(A832="","",(YEAR(D832)-YEAR(E832))*12+MONTH(D832)-MONTH(E832))</f>
        <v/>
      </c>
      <c r="G832" s="20">
        <f>IF(A832="","",IF(COUNTIFS($A$2:A832,A832,$D$2:D832,D832)=1,1,0))</f>
        <v/>
      </c>
    </row>
    <row r="833">
      <c r="A833" t="inlineStr">
        <is>
          <t>C0247</t>
        </is>
      </c>
      <c r="B833" s="17" t="n">
        <v>46122</v>
      </c>
      <c r="C833" s="18" t="n">
        <v>170</v>
      </c>
      <c r="D833" s="19">
        <f>IF(B833="","",DATE(YEAR(B833),MONTH(B833),1))</f>
        <v/>
      </c>
      <c r="E833" s="19">
        <f>IF(A833="","",_xlfn.MINIFS($D:$D,$A:$A,A833))</f>
        <v/>
      </c>
      <c r="F833" s="20">
        <f>IF(A833="","",(YEAR(D833)-YEAR(E833))*12+MONTH(D833)-MONTH(E833))</f>
        <v/>
      </c>
      <c r="G833" s="20">
        <f>IF(A833="","",IF(COUNTIFS($A$2:A833,A833,$D$2:D833,D833)=1,1,0))</f>
        <v/>
      </c>
    </row>
    <row r="834">
      <c r="A834" t="inlineStr">
        <is>
          <t>C0271</t>
        </is>
      </c>
      <c r="B834" s="17" t="n">
        <v>46122</v>
      </c>
      <c r="C834" s="18" t="n">
        <v>254</v>
      </c>
      <c r="D834" s="19">
        <f>IF(B834="","",DATE(YEAR(B834),MONTH(B834),1))</f>
        <v/>
      </c>
      <c r="E834" s="19">
        <f>IF(A834="","",_xlfn.MINIFS($D:$D,$A:$A,A834))</f>
        <v/>
      </c>
      <c r="F834" s="20">
        <f>IF(A834="","",(YEAR(D834)-YEAR(E834))*12+MONTH(D834)-MONTH(E834))</f>
        <v/>
      </c>
      <c r="G834" s="20">
        <f>IF(A834="","",IF(COUNTIFS($A$2:A834,A834,$D$2:D834,D834)=1,1,0))</f>
        <v/>
      </c>
    </row>
    <row r="835">
      <c r="A835" t="inlineStr">
        <is>
          <t>C0309</t>
        </is>
      </c>
      <c r="B835" s="17" t="n">
        <v>46122</v>
      </c>
      <c r="C835" s="18" t="n">
        <v>266</v>
      </c>
      <c r="D835" s="19">
        <f>IF(B835="","",DATE(YEAR(B835),MONTH(B835),1))</f>
        <v/>
      </c>
      <c r="E835" s="19">
        <f>IF(A835="","",_xlfn.MINIFS($D:$D,$A:$A,A835))</f>
        <v/>
      </c>
      <c r="F835" s="20">
        <f>IF(A835="","",(YEAR(D835)-YEAR(E835))*12+MONTH(D835)-MONTH(E835))</f>
        <v/>
      </c>
      <c r="G835" s="20">
        <f>IF(A835="","",IF(COUNTIFS($A$2:A835,A835,$D$2:D835,D835)=1,1,0))</f>
        <v/>
      </c>
    </row>
    <row r="836">
      <c r="A836" t="inlineStr">
        <is>
          <t>C0392</t>
        </is>
      </c>
      <c r="B836" s="17" t="n">
        <v>46122</v>
      </c>
      <c r="C836" s="18" t="n">
        <v>195</v>
      </c>
      <c r="D836" s="19">
        <f>IF(B836="","",DATE(YEAR(B836),MONTH(B836),1))</f>
        <v/>
      </c>
      <c r="E836" s="19">
        <f>IF(A836="","",_xlfn.MINIFS($D:$D,$A:$A,A836))</f>
        <v/>
      </c>
      <c r="F836" s="20">
        <f>IF(A836="","",(YEAR(D836)-YEAR(E836))*12+MONTH(D836)-MONTH(E836))</f>
        <v/>
      </c>
      <c r="G836" s="20">
        <f>IF(A836="","",IF(COUNTIFS($A$2:A836,A836,$D$2:D836,D836)=1,1,0))</f>
        <v/>
      </c>
    </row>
    <row r="837">
      <c r="A837" t="inlineStr">
        <is>
          <t>C0402</t>
        </is>
      </c>
      <c r="B837" s="17" t="n">
        <v>46122</v>
      </c>
      <c r="C837" s="18" t="n">
        <v>310</v>
      </c>
      <c r="D837" s="19">
        <f>IF(B837="","",DATE(YEAR(B837),MONTH(B837),1))</f>
        <v/>
      </c>
      <c r="E837" s="19">
        <f>IF(A837="","",_xlfn.MINIFS($D:$D,$A:$A,A837))</f>
        <v/>
      </c>
      <c r="F837" s="20">
        <f>IF(A837="","",(YEAR(D837)-YEAR(E837))*12+MONTH(D837)-MONTH(E837))</f>
        <v/>
      </c>
      <c r="G837" s="20">
        <f>IF(A837="","",IF(COUNTIFS($A$2:A837,A837,$D$2:D837,D837)=1,1,0))</f>
        <v/>
      </c>
    </row>
    <row r="838">
      <c r="A838" t="inlineStr">
        <is>
          <t>C0460</t>
        </is>
      </c>
      <c r="B838" s="17" t="n">
        <v>46122</v>
      </c>
      <c r="C838" s="18" t="n">
        <v>315</v>
      </c>
      <c r="D838" s="19">
        <f>IF(B838="","",DATE(YEAR(B838),MONTH(B838),1))</f>
        <v/>
      </c>
      <c r="E838" s="19">
        <f>IF(A838="","",_xlfn.MINIFS($D:$D,$A:$A,A838))</f>
        <v/>
      </c>
      <c r="F838" s="20">
        <f>IF(A838="","",(YEAR(D838)-YEAR(E838))*12+MONTH(D838)-MONTH(E838))</f>
        <v/>
      </c>
      <c r="G838" s="20">
        <f>IF(A838="","",IF(COUNTIFS($A$2:A838,A838,$D$2:D838,D838)=1,1,0))</f>
        <v/>
      </c>
    </row>
    <row r="839">
      <c r="A839" t="inlineStr">
        <is>
          <t>C0468</t>
        </is>
      </c>
      <c r="B839" s="17" t="n">
        <v>46122</v>
      </c>
      <c r="C839" s="18" t="n">
        <v>130</v>
      </c>
      <c r="D839" s="19">
        <f>IF(B839="","",DATE(YEAR(B839),MONTH(B839),1))</f>
        <v/>
      </c>
      <c r="E839" s="19">
        <f>IF(A839="","",_xlfn.MINIFS($D:$D,$A:$A,A839))</f>
        <v/>
      </c>
      <c r="F839" s="20">
        <f>IF(A839="","",(YEAR(D839)-YEAR(E839))*12+MONTH(D839)-MONTH(E839))</f>
        <v/>
      </c>
      <c r="G839" s="20">
        <f>IF(A839="","",IF(COUNTIFS($A$2:A839,A839,$D$2:D839,D839)=1,1,0))</f>
        <v/>
      </c>
    </row>
    <row r="840">
      <c r="A840" t="inlineStr">
        <is>
          <t>C0507</t>
        </is>
      </c>
      <c r="B840" s="17" t="n">
        <v>46122</v>
      </c>
      <c r="C840" s="18" t="n">
        <v>236</v>
      </c>
      <c r="D840" s="19">
        <f>IF(B840="","",DATE(YEAR(B840),MONTH(B840),1))</f>
        <v/>
      </c>
      <c r="E840" s="19">
        <f>IF(A840="","",_xlfn.MINIFS($D:$D,$A:$A,A840))</f>
        <v/>
      </c>
      <c r="F840" s="20">
        <f>IF(A840="","",(YEAR(D840)-YEAR(E840))*12+MONTH(D840)-MONTH(E840))</f>
        <v/>
      </c>
      <c r="G840" s="20">
        <f>IF(A840="","",IF(COUNTIFS($A$2:A840,A840,$D$2:D840,D840)=1,1,0))</f>
        <v/>
      </c>
    </row>
    <row r="841">
      <c r="A841" t="inlineStr">
        <is>
          <t>C0518</t>
        </is>
      </c>
      <c r="B841" s="17" t="n">
        <v>46122</v>
      </c>
      <c r="C841" s="18" t="n">
        <v>233</v>
      </c>
      <c r="D841" s="19">
        <f>IF(B841="","",DATE(YEAR(B841),MONTH(B841),1))</f>
        <v/>
      </c>
      <c r="E841" s="19">
        <f>IF(A841="","",_xlfn.MINIFS($D:$D,$A:$A,A841))</f>
        <v/>
      </c>
      <c r="F841" s="20">
        <f>IF(A841="","",(YEAR(D841)-YEAR(E841))*12+MONTH(D841)-MONTH(E841))</f>
        <v/>
      </c>
      <c r="G841" s="20">
        <f>IF(A841="","",IF(COUNTIFS($A$2:A841,A841,$D$2:D841,D841)=1,1,0))</f>
        <v/>
      </c>
    </row>
    <row r="842">
      <c r="A842" t="inlineStr">
        <is>
          <t>C0533</t>
        </is>
      </c>
      <c r="B842" s="17" t="n">
        <v>46122</v>
      </c>
      <c r="C842" s="18" t="n">
        <v>184</v>
      </c>
      <c r="D842" s="19">
        <f>IF(B842="","",DATE(YEAR(B842),MONTH(B842),1))</f>
        <v/>
      </c>
      <c r="E842" s="19">
        <f>IF(A842="","",_xlfn.MINIFS($D:$D,$A:$A,A842))</f>
        <v/>
      </c>
      <c r="F842" s="20">
        <f>IF(A842="","",(YEAR(D842)-YEAR(E842))*12+MONTH(D842)-MONTH(E842))</f>
        <v/>
      </c>
      <c r="G842" s="20">
        <f>IF(A842="","",IF(COUNTIFS($A$2:A842,A842,$D$2:D842,D842)=1,1,0))</f>
        <v/>
      </c>
    </row>
    <row r="843">
      <c r="A843" t="inlineStr">
        <is>
          <t>C0539</t>
        </is>
      </c>
      <c r="B843" s="17" t="n">
        <v>46122</v>
      </c>
      <c r="C843" s="18" t="n">
        <v>192</v>
      </c>
      <c r="D843" s="19">
        <f>IF(B843="","",DATE(YEAR(B843),MONTH(B843),1))</f>
        <v/>
      </c>
      <c r="E843" s="19">
        <f>IF(A843="","",_xlfn.MINIFS($D:$D,$A:$A,A843))</f>
        <v/>
      </c>
      <c r="F843" s="20">
        <f>IF(A843="","",(YEAR(D843)-YEAR(E843))*12+MONTH(D843)-MONTH(E843))</f>
        <v/>
      </c>
      <c r="G843" s="20">
        <f>IF(A843="","",IF(COUNTIFS($A$2:A843,A843,$D$2:D843,D843)=1,1,0))</f>
        <v/>
      </c>
    </row>
    <row r="844">
      <c r="A844" t="inlineStr">
        <is>
          <t>C0553</t>
        </is>
      </c>
      <c r="B844" s="17" t="n">
        <v>46122</v>
      </c>
      <c r="C844" s="18" t="n">
        <v>265</v>
      </c>
      <c r="D844" s="19">
        <f>IF(B844="","",DATE(YEAR(B844),MONTH(B844),1))</f>
        <v/>
      </c>
      <c r="E844" s="19">
        <f>IF(A844="","",_xlfn.MINIFS($D:$D,$A:$A,A844))</f>
        <v/>
      </c>
      <c r="F844" s="20">
        <f>IF(A844="","",(YEAR(D844)-YEAR(E844))*12+MONTH(D844)-MONTH(E844))</f>
        <v/>
      </c>
      <c r="G844" s="20">
        <f>IF(A844="","",IF(COUNTIFS($A$2:A844,A844,$D$2:D844,D844)=1,1,0))</f>
        <v/>
      </c>
    </row>
    <row r="845">
      <c r="A845" t="inlineStr">
        <is>
          <t>C0555</t>
        </is>
      </c>
      <c r="B845" s="17" t="n">
        <v>46122</v>
      </c>
      <c r="C845" s="18" t="n">
        <v>271</v>
      </c>
      <c r="D845" s="19">
        <f>IF(B845="","",DATE(YEAR(B845),MONTH(B845),1))</f>
        <v/>
      </c>
      <c r="E845" s="19">
        <f>IF(A845="","",_xlfn.MINIFS($D:$D,$A:$A,A845))</f>
        <v/>
      </c>
      <c r="F845" s="20">
        <f>IF(A845="","",(YEAR(D845)-YEAR(E845))*12+MONTH(D845)-MONTH(E845))</f>
        <v/>
      </c>
      <c r="G845" s="20">
        <f>IF(A845="","",IF(COUNTIFS($A$2:A845,A845,$D$2:D845,D845)=1,1,0))</f>
        <v/>
      </c>
    </row>
    <row r="846">
      <c r="A846" t="inlineStr">
        <is>
          <t>C0033</t>
        </is>
      </c>
      <c r="B846" s="17" t="n">
        <v>46123</v>
      </c>
      <c r="C846" s="18" t="n">
        <v>251</v>
      </c>
      <c r="D846" s="19">
        <f>IF(B846="","",DATE(YEAR(B846),MONTH(B846),1))</f>
        <v/>
      </c>
      <c r="E846" s="19">
        <f>IF(A846="","",_xlfn.MINIFS($D:$D,$A:$A,A846))</f>
        <v/>
      </c>
      <c r="F846" s="20">
        <f>IF(A846="","",(YEAR(D846)-YEAR(E846))*12+MONTH(D846)-MONTH(E846))</f>
        <v/>
      </c>
      <c r="G846" s="20">
        <f>IF(A846="","",IF(COUNTIFS($A$2:A846,A846,$D$2:D846,D846)=1,1,0))</f>
        <v/>
      </c>
    </row>
    <row r="847">
      <c r="A847" t="inlineStr">
        <is>
          <t>C0057</t>
        </is>
      </c>
      <c r="B847" s="17" t="n">
        <v>46123</v>
      </c>
      <c r="C847" s="18" t="n">
        <v>207</v>
      </c>
      <c r="D847" s="19">
        <f>IF(B847="","",DATE(YEAR(B847),MONTH(B847),1))</f>
        <v/>
      </c>
      <c r="E847" s="19">
        <f>IF(A847="","",_xlfn.MINIFS($D:$D,$A:$A,A847))</f>
        <v/>
      </c>
      <c r="F847" s="20">
        <f>IF(A847="","",(YEAR(D847)-YEAR(E847))*12+MONTH(D847)-MONTH(E847))</f>
        <v/>
      </c>
      <c r="G847" s="20">
        <f>IF(A847="","",IF(COUNTIFS($A$2:A847,A847,$D$2:D847,D847)=1,1,0))</f>
        <v/>
      </c>
    </row>
    <row r="848">
      <c r="A848" t="inlineStr">
        <is>
          <t>C0148</t>
        </is>
      </c>
      <c r="B848" s="17" t="n">
        <v>46123</v>
      </c>
      <c r="C848" s="18" t="n">
        <v>167</v>
      </c>
      <c r="D848" s="19">
        <f>IF(B848="","",DATE(YEAR(B848),MONTH(B848),1))</f>
        <v/>
      </c>
      <c r="E848" s="19">
        <f>IF(A848="","",_xlfn.MINIFS($D:$D,$A:$A,A848))</f>
        <v/>
      </c>
      <c r="F848" s="20">
        <f>IF(A848="","",(YEAR(D848)-YEAR(E848))*12+MONTH(D848)-MONTH(E848))</f>
        <v/>
      </c>
      <c r="G848" s="20">
        <f>IF(A848="","",IF(COUNTIFS($A$2:A848,A848,$D$2:D848,D848)=1,1,0))</f>
        <v/>
      </c>
    </row>
    <row r="849">
      <c r="A849" t="inlineStr">
        <is>
          <t>C0201</t>
        </is>
      </c>
      <c r="B849" s="17" t="n">
        <v>46123</v>
      </c>
      <c r="C849" s="18" t="n">
        <v>196</v>
      </c>
      <c r="D849" s="19">
        <f>IF(B849="","",DATE(YEAR(B849),MONTH(B849),1))</f>
        <v/>
      </c>
      <c r="E849" s="19">
        <f>IF(A849="","",_xlfn.MINIFS($D:$D,$A:$A,A849))</f>
        <v/>
      </c>
      <c r="F849" s="20">
        <f>IF(A849="","",(YEAR(D849)-YEAR(E849))*12+MONTH(D849)-MONTH(E849))</f>
        <v/>
      </c>
      <c r="G849" s="20">
        <f>IF(A849="","",IF(COUNTIFS($A$2:A849,A849,$D$2:D849,D849)=1,1,0))</f>
        <v/>
      </c>
    </row>
    <row r="850">
      <c r="A850" t="inlineStr">
        <is>
          <t>C0220</t>
        </is>
      </c>
      <c r="B850" s="17" t="n">
        <v>46123</v>
      </c>
      <c r="C850" s="18" t="n">
        <v>258</v>
      </c>
      <c r="D850" s="19">
        <f>IF(B850="","",DATE(YEAR(B850),MONTH(B850),1))</f>
        <v/>
      </c>
      <c r="E850" s="19">
        <f>IF(A850="","",_xlfn.MINIFS($D:$D,$A:$A,A850))</f>
        <v/>
      </c>
      <c r="F850" s="20">
        <f>IF(A850="","",(YEAR(D850)-YEAR(E850))*12+MONTH(D850)-MONTH(E850))</f>
        <v/>
      </c>
      <c r="G850" s="20">
        <f>IF(A850="","",IF(COUNTIFS($A$2:A850,A850,$D$2:D850,D850)=1,1,0))</f>
        <v/>
      </c>
    </row>
    <row r="851">
      <c r="A851" t="inlineStr">
        <is>
          <t>C0280</t>
        </is>
      </c>
      <c r="B851" s="17" t="n">
        <v>46123</v>
      </c>
      <c r="C851" s="18" t="n">
        <v>176</v>
      </c>
      <c r="D851" s="19">
        <f>IF(B851="","",DATE(YEAR(B851),MONTH(B851),1))</f>
        <v/>
      </c>
      <c r="E851" s="19">
        <f>IF(A851="","",_xlfn.MINIFS($D:$D,$A:$A,A851))</f>
        <v/>
      </c>
      <c r="F851" s="20">
        <f>IF(A851="","",(YEAR(D851)-YEAR(E851))*12+MONTH(D851)-MONTH(E851))</f>
        <v/>
      </c>
      <c r="G851" s="20">
        <f>IF(A851="","",IF(COUNTIFS($A$2:A851,A851,$D$2:D851,D851)=1,1,0))</f>
        <v/>
      </c>
    </row>
    <row r="852">
      <c r="A852" t="inlineStr">
        <is>
          <t>C0293</t>
        </is>
      </c>
      <c r="B852" s="17" t="n">
        <v>46123</v>
      </c>
      <c r="C852" s="18" t="n">
        <v>213</v>
      </c>
      <c r="D852" s="19">
        <f>IF(B852="","",DATE(YEAR(B852),MONTH(B852),1))</f>
        <v/>
      </c>
      <c r="E852" s="19">
        <f>IF(A852="","",_xlfn.MINIFS($D:$D,$A:$A,A852))</f>
        <v/>
      </c>
      <c r="F852" s="20">
        <f>IF(A852="","",(YEAR(D852)-YEAR(E852))*12+MONTH(D852)-MONTH(E852))</f>
        <v/>
      </c>
      <c r="G852" s="20">
        <f>IF(A852="","",IF(COUNTIFS($A$2:A852,A852,$D$2:D852,D852)=1,1,0))</f>
        <v/>
      </c>
    </row>
    <row r="853">
      <c r="A853" t="inlineStr">
        <is>
          <t>C0338</t>
        </is>
      </c>
      <c r="B853" s="17" t="n">
        <v>46123</v>
      </c>
      <c r="C853" s="18" t="n">
        <v>149</v>
      </c>
      <c r="D853" s="19">
        <f>IF(B853="","",DATE(YEAR(B853),MONTH(B853),1))</f>
        <v/>
      </c>
      <c r="E853" s="19">
        <f>IF(A853="","",_xlfn.MINIFS($D:$D,$A:$A,A853))</f>
        <v/>
      </c>
      <c r="F853" s="20">
        <f>IF(A853="","",(YEAR(D853)-YEAR(E853))*12+MONTH(D853)-MONTH(E853))</f>
        <v/>
      </c>
      <c r="G853" s="20">
        <f>IF(A853="","",IF(COUNTIFS($A$2:A853,A853,$D$2:D853,D853)=1,1,0))</f>
        <v/>
      </c>
    </row>
    <row r="854">
      <c r="A854" t="inlineStr">
        <is>
          <t>C0349</t>
        </is>
      </c>
      <c r="B854" s="17" t="n">
        <v>46123</v>
      </c>
      <c r="C854" s="18" t="n">
        <v>332</v>
      </c>
      <c r="D854" s="19">
        <f>IF(B854="","",DATE(YEAR(B854),MONTH(B854),1))</f>
        <v/>
      </c>
      <c r="E854" s="19">
        <f>IF(A854="","",_xlfn.MINIFS($D:$D,$A:$A,A854))</f>
        <v/>
      </c>
      <c r="F854" s="20">
        <f>IF(A854="","",(YEAR(D854)-YEAR(E854))*12+MONTH(D854)-MONTH(E854))</f>
        <v/>
      </c>
      <c r="G854" s="20">
        <f>IF(A854="","",IF(COUNTIFS($A$2:A854,A854,$D$2:D854,D854)=1,1,0))</f>
        <v/>
      </c>
    </row>
    <row r="855">
      <c r="A855" t="inlineStr">
        <is>
          <t>C0380</t>
        </is>
      </c>
      <c r="B855" s="17" t="n">
        <v>46123</v>
      </c>
      <c r="C855" s="18" t="n">
        <v>263</v>
      </c>
      <c r="D855" s="19">
        <f>IF(B855="","",DATE(YEAR(B855),MONTH(B855),1))</f>
        <v/>
      </c>
      <c r="E855" s="19">
        <f>IF(A855="","",_xlfn.MINIFS($D:$D,$A:$A,A855))</f>
        <v/>
      </c>
      <c r="F855" s="20">
        <f>IF(A855="","",(YEAR(D855)-YEAR(E855))*12+MONTH(D855)-MONTH(E855))</f>
        <v/>
      </c>
      <c r="G855" s="20">
        <f>IF(A855="","",IF(COUNTIFS($A$2:A855,A855,$D$2:D855,D855)=1,1,0))</f>
        <v/>
      </c>
    </row>
    <row r="856">
      <c r="A856" t="inlineStr">
        <is>
          <t>C0446</t>
        </is>
      </c>
      <c r="B856" s="17" t="n">
        <v>46123</v>
      </c>
      <c r="C856" s="18" t="n">
        <v>201</v>
      </c>
      <c r="D856" s="19">
        <f>IF(B856="","",DATE(YEAR(B856),MONTH(B856),1))</f>
        <v/>
      </c>
      <c r="E856" s="19">
        <f>IF(A856="","",_xlfn.MINIFS($D:$D,$A:$A,A856))</f>
        <v/>
      </c>
      <c r="F856" s="20">
        <f>IF(A856="","",(YEAR(D856)-YEAR(E856))*12+MONTH(D856)-MONTH(E856))</f>
        <v/>
      </c>
      <c r="G856" s="20">
        <f>IF(A856="","",IF(COUNTIFS($A$2:A856,A856,$D$2:D856,D856)=1,1,0))</f>
        <v/>
      </c>
    </row>
    <row r="857">
      <c r="A857" t="inlineStr">
        <is>
          <t>C0457</t>
        </is>
      </c>
      <c r="B857" s="17" t="n">
        <v>46123</v>
      </c>
      <c r="C857" s="18" t="n">
        <v>177</v>
      </c>
      <c r="D857" s="19">
        <f>IF(B857="","",DATE(YEAR(B857),MONTH(B857),1))</f>
        <v/>
      </c>
      <c r="E857" s="19">
        <f>IF(A857="","",_xlfn.MINIFS($D:$D,$A:$A,A857))</f>
        <v/>
      </c>
      <c r="F857" s="20">
        <f>IF(A857="","",(YEAR(D857)-YEAR(E857))*12+MONTH(D857)-MONTH(E857))</f>
        <v/>
      </c>
      <c r="G857" s="20">
        <f>IF(A857="","",IF(COUNTIFS($A$2:A857,A857,$D$2:D857,D857)=1,1,0))</f>
        <v/>
      </c>
    </row>
    <row r="858">
      <c r="A858" t="inlineStr">
        <is>
          <t>C0475</t>
        </is>
      </c>
      <c r="B858" s="17" t="n">
        <v>46123</v>
      </c>
      <c r="C858" s="18" t="n">
        <v>220</v>
      </c>
      <c r="D858" s="19">
        <f>IF(B858="","",DATE(YEAR(B858),MONTH(B858),1))</f>
        <v/>
      </c>
      <c r="E858" s="19">
        <f>IF(A858="","",_xlfn.MINIFS($D:$D,$A:$A,A858))</f>
        <v/>
      </c>
      <c r="F858" s="20">
        <f>IF(A858="","",(YEAR(D858)-YEAR(E858))*12+MONTH(D858)-MONTH(E858))</f>
        <v/>
      </c>
      <c r="G858" s="20">
        <f>IF(A858="","",IF(COUNTIFS($A$2:A858,A858,$D$2:D858,D858)=1,1,0))</f>
        <v/>
      </c>
    </row>
    <row r="859">
      <c r="A859" t="inlineStr">
        <is>
          <t>C0512</t>
        </is>
      </c>
      <c r="B859" s="17" t="n">
        <v>46123</v>
      </c>
      <c r="C859" s="18" t="n">
        <v>300</v>
      </c>
      <c r="D859" s="19">
        <f>IF(B859="","",DATE(YEAR(B859),MONTH(B859),1))</f>
        <v/>
      </c>
      <c r="E859" s="19">
        <f>IF(A859="","",_xlfn.MINIFS($D:$D,$A:$A,A859))</f>
        <v/>
      </c>
      <c r="F859" s="20">
        <f>IF(A859="","",(YEAR(D859)-YEAR(E859))*12+MONTH(D859)-MONTH(E859))</f>
        <v/>
      </c>
      <c r="G859" s="20">
        <f>IF(A859="","",IF(COUNTIFS($A$2:A859,A859,$D$2:D859,D859)=1,1,0))</f>
        <v/>
      </c>
    </row>
    <row r="860">
      <c r="A860" t="inlineStr">
        <is>
          <t>C0517</t>
        </is>
      </c>
      <c r="B860" s="17" t="n">
        <v>46123</v>
      </c>
      <c r="C860" s="18" t="n">
        <v>225</v>
      </c>
      <c r="D860" s="19">
        <f>IF(B860="","",DATE(YEAR(B860),MONTH(B860),1))</f>
        <v/>
      </c>
      <c r="E860" s="19">
        <f>IF(A860="","",_xlfn.MINIFS($D:$D,$A:$A,A860))</f>
        <v/>
      </c>
      <c r="F860" s="20">
        <f>IF(A860="","",(YEAR(D860)-YEAR(E860))*12+MONTH(D860)-MONTH(E860))</f>
        <v/>
      </c>
      <c r="G860" s="20">
        <f>IF(A860="","",IF(COUNTIFS($A$2:A860,A860,$D$2:D860,D860)=1,1,0))</f>
        <v/>
      </c>
    </row>
    <row r="861">
      <c r="A861" t="inlineStr">
        <is>
          <t>C0519</t>
        </is>
      </c>
      <c r="B861" s="17" t="n">
        <v>46123</v>
      </c>
      <c r="C861" s="18" t="n">
        <v>192</v>
      </c>
      <c r="D861" s="19">
        <f>IF(B861="","",DATE(YEAR(B861),MONTH(B861),1))</f>
        <v/>
      </c>
      <c r="E861" s="19">
        <f>IF(A861="","",_xlfn.MINIFS($D:$D,$A:$A,A861))</f>
        <v/>
      </c>
      <c r="F861" s="20">
        <f>IF(A861="","",(YEAR(D861)-YEAR(E861))*12+MONTH(D861)-MONTH(E861))</f>
        <v/>
      </c>
      <c r="G861" s="20">
        <f>IF(A861="","",IF(COUNTIFS($A$2:A861,A861,$D$2:D861,D861)=1,1,0))</f>
        <v/>
      </c>
    </row>
    <row r="862">
      <c r="A862" t="inlineStr">
        <is>
          <t>C0008</t>
        </is>
      </c>
      <c r="B862" s="17" t="n">
        <v>46124</v>
      </c>
      <c r="C862" s="18" t="n">
        <v>192</v>
      </c>
      <c r="D862" s="19">
        <f>IF(B862="","",DATE(YEAR(B862),MONTH(B862),1))</f>
        <v/>
      </c>
      <c r="E862" s="19">
        <f>IF(A862="","",_xlfn.MINIFS($D:$D,$A:$A,A862))</f>
        <v/>
      </c>
      <c r="F862" s="20">
        <f>IF(A862="","",(YEAR(D862)-YEAR(E862))*12+MONTH(D862)-MONTH(E862))</f>
        <v/>
      </c>
      <c r="G862" s="20">
        <f>IF(A862="","",IF(COUNTIFS($A$2:A862,A862,$D$2:D862,D862)=1,1,0))</f>
        <v/>
      </c>
    </row>
    <row r="863">
      <c r="A863" t="inlineStr">
        <is>
          <t>C0061</t>
        </is>
      </c>
      <c r="B863" s="17" t="n">
        <v>46124</v>
      </c>
      <c r="C863" s="18" t="n">
        <v>244</v>
      </c>
      <c r="D863" s="19">
        <f>IF(B863="","",DATE(YEAR(B863),MONTH(B863),1))</f>
        <v/>
      </c>
      <c r="E863" s="19">
        <f>IF(A863="","",_xlfn.MINIFS($D:$D,$A:$A,A863))</f>
        <v/>
      </c>
      <c r="F863" s="20">
        <f>IF(A863="","",(YEAR(D863)-YEAR(E863))*12+MONTH(D863)-MONTH(E863))</f>
        <v/>
      </c>
      <c r="G863" s="20">
        <f>IF(A863="","",IF(COUNTIFS($A$2:A863,A863,$D$2:D863,D863)=1,1,0))</f>
        <v/>
      </c>
    </row>
    <row r="864">
      <c r="A864" t="inlineStr">
        <is>
          <t>C0078</t>
        </is>
      </c>
      <c r="B864" s="17" t="n">
        <v>46124</v>
      </c>
      <c r="C864" s="18" t="n">
        <v>149</v>
      </c>
      <c r="D864" s="19">
        <f>IF(B864="","",DATE(YEAR(B864),MONTH(B864),1))</f>
        <v/>
      </c>
      <c r="E864" s="19">
        <f>IF(A864="","",_xlfn.MINIFS($D:$D,$A:$A,A864))</f>
        <v/>
      </c>
      <c r="F864" s="20">
        <f>IF(A864="","",(YEAR(D864)-YEAR(E864))*12+MONTH(D864)-MONTH(E864))</f>
        <v/>
      </c>
      <c r="G864" s="20">
        <f>IF(A864="","",IF(COUNTIFS($A$2:A864,A864,$D$2:D864,D864)=1,1,0))</f>
        <v/>
      </c>
    </row>
    <row r="865">
      <c r="A865" t="inlineStr">
        <is>
          <t>C0138</t>
        </is>
      </c>
      <c r="B865" s="17" t="n">
        <v>46124</v>
      </c>
      <c r="C865" s="18" t="n">
        <v>250</v>
      </c>
      <c r="D865" s="19">
        <f>IF(B865="","",DATE(YEAR(B865),MONTH(B865),1))</f>
        <v/>
      </c>
      <c r="E865" s="19">
        <f>IF(A865="","",_xlfn.MINIFS($D:$D,$A:$A,A865))</f>
        <v/>
      </c>
      <c r="F865" s="20">
        <f>IF(A865="","",(YEAR(D865)-YEAR(E865))*12+MONTH(D865)-MONTH(E865))</f>
        <v/>
      </c>
      <c r="G865" s="20">
        <f>IF(A865="","",IF(COUNTIFS($A$2:A865,A865,$D$2:D865,D865)=1,1,0))</f>
        <v/>
      </c>
    </row>
    <row r="866">
      <c r="A866" t="inlineStr">
        <is>
          <t>C0143</t>
        </is>
      </c>
      <c r="B866" s="17" t="n">
        <v>46124</v>
      </c>
      <c r="C866" s="18" t="n">
        <v>303</v>
      </c>
      <c r="D866" s="19">
        <f>IF(B866="","",DATE(YEAR(B866),MONTH(B866),1))</f>
        <v/>
      </c>
      <c r="E866" s="19">
        <f>IF(A866="","",_xlfn.MINIFS($D:$D,$A:$A,A866))</f>
        <v/>
      </c>
      <c r="F866" s="20">
        <f>IF(A866="","",(YEAR(D866)-YEAR(E866))*12+MONTH(D866)-MONTH(E866))</f>
        <v/>
      </c>
      <c r="G866" s="20">
        <f>IF(A866="","",IF(COUNTIFS($A$2:A866,A866,$D$2:D866,D866)=1,1,0))</f>
        <v/>
      </c>
    </row>
    <row r="867">
      <c r="A867" t="inlineStr">
        <is>
          <t>C0182</t>
        </is>
      </c>
      <c r="B867" s="17" t="n">
        <v>46124</v>
      </c>
      <c r="C867" s="18" t="n">
        <v>224</v>
      </c>
      <c r="D867" s="19">
        <f>IF(B867="","",DATE(YEAR(B867),MONTH(B867),1))</f>
        <v/>
      </c>
      <c r="E867" s="19">
        <f>IF(A867="","",_xlfn.MINIFS($D:$D,$A:$A,A867))</f>
        <v/>
      </c>
      <c r="F867" s="20">
        <f>IF(A867="","",(YEAR(D867)-YEAR(E867))*12+MONTH(D867)-MONTH(E867))</f>
        <v/>
      </c>
      <c r="G867" s="20">
        <f>IF(A867="","",IF(COUNTIFS($A$2:A867,A867,$D$2:D867,D867)=1,1,0))</f>
        <v/>
      </c>
    </row>
    <row r="868">
      <c r="A868" t="inlineStr">
        <is>
          <t>C0238</t>
        </is>
      </c>
      <c r="B868" s="17" t="n">
        <v>46124</v>
      </c>
      <c r="C868" s="18" t="n">
        <v>129</v>
      </c>
      <c r="D868" s="19">
        <f>IF(B868="","",DATE(YEAR(B868),MONTH(B868),1))</f>
        <v/>
      </c>
      <c r="E868" s="19">
        <f>IF(A868="","",_xlfn.MINIFS($D:$D,$A:$A,A868))</f>
        <v/>
      </c>
      <c r="F868" s="20">
        <f>IF(A868="","",(YEAR(D868)-YEAR(E868))*12+MONTH(D868)-MONTH(E868))</f>
        <v/>
      </c>
      <c r="G868" s="20">
        <f>IF(A868="","",IF(COUNTIFS($A$2:A868,A868,$D$2:D868,D868)=1,1,0))</f>
        <v/>
      </c>
    </row>
    <row r="869">
      <c r="A869" t="inlineStr">
        <is>
          <t>C0294</t>
        </is>
      </c>
      <c r="B869" s="17" t="n">
        <v>46124</v>
      </c>
      <c r="C869" s="18" t="n">
        <v>241</v>
      </c>
      <c r="D869" s="19">
        <f>IF(B869="","",DATE(YEAR(B869),MONTH(B869),1))</f>
        <v/>
      </c>
      <c r="E869" s="19">
        <f>IF(A869="","",_xlfn.MINIFS($D:$D,$A:$A,A869))</f>
        <v/>
      </c>
      <c r="F869" s="20">
        <f>IF(A869="","",(YEAR(D869)-YEAR(E869))*12+MONTH(D869)-MONTH(E869))</f>
        <v/>
      </c>
      <c r="G869" s="20">
        <f>IF(A869="","",IF(COUNTIFS($A$2:A869,A869,$D$2:D869,D869)=1,1,0))</f>
        <v/>
      </c>
    </row>
    <row r="870">
      <c r="A870" t="inlineStr">
        <is>
          <t>C0302</t>
        </is>
      </c>
      <c r="B870" s="17" t="n">
        <v>46124</v>
      </c>
      <c r="C870" s="18" t="n">
        <v>173</v>
      </c>
      <c r="D870" s="19">
        <f>IF(B870="","",DATE(YEAR(B870),MONTH(B870),1))</f>
        <v/>
      </c>
      <c r="E870" s="19">
        <f>IF(A870="","",_xlfn.MINIFS($D:$D,$A:$A,A870))</f>
        <v/>
      </c>
      <c r="F870" s="20">
        <f>IF(A870="","",(YEAR(D870)-YEAR(E870))*12+MONTH(D870)-MONTH(E870))</f>
        <v/>
      </c>
      <c r="G870" s="20">
        <f>IF(A870="","",IF(COUNTIFS($A$2:A870,A870,$D$2:D870,D870)=1,1,0))</f>
        <v/>
      </c>
    </row>
    <row r="871">
      <c r="A871" t="inlineStr">
        <is>
          <t>C0370</t>
        </is>
      </c>
      <c r="B871" s="17" t="n">
        <v>46124</v>
      </c>
      <c r="C871" s="18" t="n">
        <v>229</v>
      </c>
      <c r="D871" s="19">
        <f>IF(B871="","",DATE(YEAR(B871),MONTH(B871),1))</f>
        <v/>
      </c>
      <c r="E871" s="19">
        <f>IF(A871="","",_xlfn.MINIFS($D:$D,$A:$A,A871))</f>
        <v/>
      </c>
      <c r="F871" s="20">
        <f>IF(A871="","",(YEAR(D871)-YEAR(E871))*12+MONTH(D871)-MONTH(E871))</f>
        <v/>
      </c>
      <c r="G871" s="20">
        <f>IF(A871="","",IF(COUNTIFS($A$2:A871,A871,$D$2:D871,D871)=1,1,0))</f>
        <v/>
      </c>
    </row>
    <row r="872">
      <c r="A872" t="inlineStr">
        <is>
          <t>C0374</t>
        </is>
      </c>
      <c r="B872" s="17" t="n">
        <v>46124</v>
      </c>
      <c r="C872" s="18" t="n">
        <v>238</v>
      </c>
      <c r="D872" s="19">
        <f>IF(B872="","",DATE(YEAR(B872),MONTH(B872),1))</f>
        <v/>
      </c>
      <c r="E872" s="19">
        <f>IF(A872="","",_xlfn.MINIFS($D:$D,$A:$A,A872))</f>
        <v/>
      </c>
      <c r="F872" s="20">
        <f>IF(A872="","",(YEAR(D872)-YEAR(E872))*12+MONTH(D872)-MONTH(E872))</f>
        <v/>
      </c>
      <c r="G872" s="20">
        <f>IF(A872="","",IF(COUNTIFS($A$2:A872,A872,$D$2:D872,D872)=1,1,0))</f>
        <v/>
      </c>
    </row>
    <row r="873">
      <c r="A873" t="inlineStr">
        <is>
          <t>C0426</t>
        </is>
      </c>
      <c r="B873" s="17" t="n">
        <v>46124</v>
      </c>
      <c r="C873" s="18" t="n">
        <v>382</v>
      </c>
      <c r="D873" s="19">
        <f>IF(B873="","",DATE(YEAR(B873),MONTH(B873),1))</f>
        <v/>
      </c>
      <c r="E873" s="19">
        <f>IF(A873="","",_xlfn.MINIFS($D:$D,$A:$A,A873))</f>
        <v/>
      </c>
      <c r="F873" s="20">
        <f>IF(A873="","",(YEAR(D873)-YEAR(E873))*12+MONTH(D873)-MONTH(E873))</f>
        <v/>
      </c>
      <c r="G873" s="20">
        <f>IF(A873="","",IF(COUNTIFS($A$2:A873,A873,$D$2:D873,D873)=1,1,0))</f>
        <v/>
      </c>
    </row>
    <row r="874">
      <c r="A874" t="inlineStr">
        <is>
          <t>C0438</t>
        </is>
      </c>
      <c r="B874" s="17" t="n">
        <v>46124</v>
      </c>
      <c r="C874" s="18" t="n">
        <v>257</v>
      </c>
      <c r="D874" s="19">
        <f>IF(B874="","",DATE(YEAR(B874),MONTH(B874),1))</f>
        <v/>
      </c>
      <c r="E874" s="19">
        <f>IF(A874="","",_xlfn.MINIFS($D:$D,$A:$A,A874))</f>
        <v/>
      </c>
      <c r="F874" s="20">
        <f>IF(A874="","",(YEAR(D874)-YEAR(E874))*12+MONTH(D874)-MONTH(E874))</f>
        <v/>
      </c>
      <c r="G874" s="20">
        <f>IF(A874="","",IF(COUNTIFS($A$2:A874,A874,$D$2:D874,D874)=1,1,0))</f>
        <v/>
      </c>
    </row>
    <row r="875">
      <c r="A875" t="inlineStr">
        <is>
          <t>C0441</t>
        </is>
      </c>
      <c r="B875" s="17" t="n">
        <v>46124</v>
      </c>
      <c r="C875" s="18" t="n">
        <v>60</v>
      </c>
      <c r="D875" s="19">
        <f>IF(B875="","",DATE(YEAR(B875),MONTH(B875),1))</f>
        <v/>
      </c>
      <c r="E875" s="19">
        <f>IF(A875="","",_xlfn.MINIFS($D:$D,$A:$A,A875))</f>
        <v/>
      </c>
      <c r="F875" s="20">
        <f>IF(A875="","",(YEAR(D875)-YEAR(E875))*12+MONTH(D875)-MONTH(E875))</f>
        <v/>
      </c>
      <c r="G875" s="20">
        <f>IF(A875="","",IF(COUNTIFS($A$2:A875,A875,$D$2:D875,D875)=1,1,0))</f>
        <v/>
      </c>
    </row>
    <row r="876">
      <c r="A876" t="inlineStr">
        <is>
          <t>C0445</t>
        </is>
      </c>
      <c r="B876" s="17" t="n">
        <v>46124</v>
      </c>
      <c r="C876" s="18" t="n">
        <v>270</v>
      </c>
      <c r="D876" s="19">
        <f>IF(B876="","",DATE(YEAR(B876),MONTH(B876),1))</f>
        <v/>
      </c>
      <c r="E876" s="19">
        <f>IF(A876="","",_xlfn.MINIFS($D:$D,$A:$A,A876))</f>
        <v/>
      </c>
      <c r="F876" s="20">
        <f>IF(A876="","",(YEAR(D876)-YEAR(E876))*12+MONTH(D876)-MONTH(E876))</f>
        <v/>
      </c>
      <c r="G876" s="20">
        <f>IF(A876="","",IF(COUNTIFS($A$2:A876,A876,$D$2:D876,D876)=1,1,0))</f>
        <v/>
      </c>
    </row>
    <row r="877">
      <c r="A877" t="inlineStr">
        <is>
          <t>C0456</t>
        </is>
      </c>
      <c r="B877" s="17" t="n">
        <v>46124</v>
      </c>
      <c r="C877" s="18" t="n">
        <v>131</v>
      </c>
      <c r="D877" s="19">
        <f>IF(B877="","",DATE(YEAR(B877),MONTH(B877),1))</f>
        <v/>
      </c>
      <c r="E877" s="19">
        <f>IF(A877="","",_xlfn.MINIFS($D:$D,$A:$A,A877))</f>
        <v/>
      </c>
      <c r="F877" s="20">
        <f>IF(A877="","",(YEAR(D877)-YEAR(E877))*12+MONTH(D877)-MONTH(E877))</f>
        <v/>
      </c>
      <c r="G877" s="20">
        <f>IF(A877="","",IF(COUNTIFS($A$2:A877,A877,$D$2:D877,D877)=1,1,0))</f>
        <v/>
      </c>
    </row>
    <row r="878">
      <c r="A878" t="inlineStr">
        <is>
          <t>C0474</t>
        </is>
      </c>
      <c r="B878" s="17" t="n">
        <v>46124</v>
      </c>
      <c r="C878" s="18" t="n">
        <v>222</v>
      </c>
      <c r="D878" s="19">
        <f>IF(B878="","",DATE(YEAR(B878),MONTH(B878),1))</f>
        <v/>
      </c>
      <c r="E878" s="19">
        <f>IF(A878="","",_xlfn.MINIFS($D:$D,$A:$A,A878))</f>
        <v/>
      </c>
      <c r="F878" s="20">
        <f>IF(A878="","",(YEAR(D878)-YEAR(E878))*12+MONTH(D878)-MONTH(E878))</f>
        <v/>
      </c>
      <c r="G878" s="20">
        <f>IF(A878="","",IF(COUNTIFS($A$2:A878,A878,$D$2:D878,D878)=1,1,0))</f>
        <v/>
      </c>
    </row>
    <row r="879">
      <c r="A879" t="inlineStr">
        <is>
          <t>C0494</t>
        </is>
      </c>
      <c r="B879" s="17" t="n">
        <v>46124</v>
      </c>
      <c r="C879" s="18" t="n">
        <v>192</v>
      </c>
      <c r="D879" s="19">
        <f>IF(B879="","",DATE(YEAR(B879),MONTH(B879),1))</f>
        <v/>
      </c>
      <c r="E879" s="19">
        <f>IF(A879="","",_xlfn.MINIFS($D:$D,$A:$A,A879))</f>
        <v/>
      </c>
      <c r="F879" s="20">
        <f>IF(A879="","",(YEAR(D879)-YEAR(E879))*12+MONTH(D879)-MONTH(E879))</f>
        <v/>
      </c>
      <c r="G879" s="20">
        <f>IF(A879="","",IF(COUNTIFS($A$2:A879,A879,$D$2:D879,D879)=1,1,0))</f>
        <v/>
      </c>
    </row>
    <row r="880">
      <c r="A880" t="inlineStr">
        <is>
          <t>C0547</t>
        </is>
      </c>
      <c r="B880" s="17" t="n">
        <v>46124</v>
      </c>
      <c r="C880" s="18" t="n">
        <v>167</v>
      </c>
      <c r="D880" s="19">
        <f>IF(B880="","",DATE(YEAR(B880),MONTH(B880),1))</f>
        <v/>
      </c>
      <c r="E880" s="19">
        <f>IF(A880="","",_xlfn.MINIFS($D:$D,$A:$A,A880))</f>
        <v/>
      </c>
      <c r="F880" s="20">
        <f>IF(A880="","",(YEAR(D880)-YEAR(E880))*12+MONTH(D880)-MONTH(E880))</f>
        <v/>
      </c>
      <c r="G880" s="20">
        <f>IF(A880="","",IF(COUNTIFS($A$2:A880,A880,$D$2:D880,D880)=1,1,0))</f>
        <v/>
      </c>
    </row>
    <row r="881">
      <c r="A881" t="inlineStr">
        <is>
          <t>C0030</t>
        </is>
      </c>
      <c r="B881" s="17" t="n">
        <v>46125</v>
      </c>
      <c r="C881" s="18" t="n">
        <v>147</v>
      </c>
      <c r="D881" s="19">
        <f>IF(B881="","",DATE(YEAR(B881),MONTH(B881),1))</f>
        <v/>
      </c>
      <c r="E881" s="19">
        <f>IF(A881="","",_xlfn.MINIFS($D:$D,$A:$A,A881))</f>
        <v/>
      </c>
      <c r="F881" s="20">
        <f>IF(A881="","",(YEAR(D881)-YEAR(E881))*12+MONTH(D881)-MONTH(E881))</f>
        <v/>
      </c>
      <c r="G881" s="20">
        <f>IF(A881="","",IF(COUNTIFS($A$2:A881,A881,$D$2:D881,D881)=1,1,0))</f>
        <v/>
      </c>
    </row>
    <row r="882">
      <c r="A882" t="inlineStr">
        <is>
          <t>C0111</t>
        </is>
      </c>
      <c r="B882" s="17" t="n">
        <v>46125</v>
      </c>
      <c r="C882" s="18" t="n">
        <v>188</v>
      </c>
      <c r="D882" s="19">
        <f>IF(B882="","",DATE(YEAR(B882),MONTH(B882),1))</f>
        <v/>
      </c>
      <c r="E882" s="19">
        <f>IF(A882="","",_xlfn.MINIFS($D:$D,$A:$A,A882))</f>
        <v/>
      </c>
      <c r="F882" s="20">
        <f>IF(A882="","",(YEAR(D882)-YEAR(E882))*12+MONTH(D882)-MONTH(E882))</f>
        <v/>
      </c>
      <c r="G882" s="20">
        <f>IF(A882="","",IF(COUNTIFS($A$2:A882,A882,$D$2:D882,D882)=1,1,0))</f>
        <v/>
      </c>
    </row>
    <row r="883">
      <c r="A883" t="inlineStr">
        <is>
          <t>C0183</t>
        </is>
      </c>
      <c r="B883" s="17" t="n">
        <v>46125</v>
      </c>
      <c r="C883" s="18" t="n">
        <v>66</v>
      </c>
      <c r="D883" s="19">
        <f>IF(B883="","",DATE(YEAR(B883),MONTH(B883),1))</f>
        <v/>
      </c>
      <c r="E883" s="19">
        <f>IF(A883="","",_xlfn.MINIFS($D:$D,$A:$A,A883))</f>
        <v/>
      </c>
      <c r="F883" s="20">
        <f>IF(A883="","",(YEAR(D883)-YEAR(E883))*12+MONTH(D883)-MONTH(E883))</f>
        <v/>
      </c>
      <c r="G883" s="20">
        <f>IF(A883="","",IF(COUNTIFS($A$2:A883,A883,$D$2:D883,D883)=1,1,0))</f>
        <v/>
      </c>
    </row>
    <row r="884">
      <c r="A884" t="inlineStr">
        <is>
          <t>C0190</t>
        </is>
      </c>
      <c r="B884" s="17" t="n">
        <v>46125</v>
      </c>
      <c r="C884" s="18" t="n">
        <v>213</v>
      </c>
      <c r="D884" s="19">
        <f>IF(B884="","",DATE(YEAR(B884),MONTH(B884),1))</f>
        <v/>
      </c>
      <c r="E884" s="19">
        <f>IF(A884="","",_xlfn.MINIFS($D:$D,$A:$A,A884))</f>
        <v/>
      </c>
      <c r="F884" s="20">
        <f>IF(A884="","",(YEAR(D884)-YEAR(E884))*12+MONTH(D884)-MONTH(E884))</f>
        <v/>
      </c>
      <c r="G884" s="20">
        <f>IF(A884="","",IF(COUNTIFS($A$2:A884,A884,$D$2:D884,D884)=1,1,0))</f>
        <v/>
      </c>
    </row>
    <row r="885">
      <c r="A885" t="inlineStr">
        <is>
          <t>C0194</t>
        </is>
      </c>
      <c r="B885" s="17" t="n">
        <v>46125</v>
      </c>
      <c r="C885" s="18" t="n">
        <v>274</v>
      </c>
      <c r="D885" s="19">
        <f>IF(B885="","",DATE(YEAR(B885),MONTH(B885),1))</f>
        <v/>
      </c>
      <c r="E885" s="19">
        <f>IF(A885="","",_xlfn.MINIFS($D:$D,$A:$A,A885))</f>
        <v/>
      </c>
      <c r="F885" s="20">
        <f>IF(A885="","",(YEAR(D885)-YEAR(E885))*12+MONTH(D885)-MONTH(E885))</f>
        <v/>
      </c>
      <c r="G885" s="20">
        <f>IF(A885="","",IF(COUNTIFS($A$2:A885,A885,$D$2:D885,D885)=1,1,0))</f>
        <v/>
      </c>
    </row>
    <row r="886">
      <c r="A886" t="inlineStr">
        <is>
          <t>C0254</t>
        </is>
      </c>
      <c r="B886" s="17" t="n">
        <v>46125</v>
      </c>
      <c r="C886" s="18" t="n">
        <v>199</v>
      </c>
      <c r="D886" s="19">
        <f>IF(B886="","",DATE(YEAR(B886),MONTH(B886),1))</f>
        <v/>
      </c>
      <c r="E886" s="19">
        <f>IF(A886="","",_xlfn.MINIFS($D:$D,$A:$A,A886))</f>
        <v/>
      </c>
      <c r="F886" s="20">
        <f>IF(A886="","",(YEAR(D886)-YEAR(E886))*12+MONTH(D886)-MONTH(E886))</f>
        <v/>
      </c>
      <c r="G886" s="20">
        <f>IF(A886="","",IF(COUNTIFS($A$2:A886,A886,$D$2:D886,D886)=1,1,0))</f>
        <v/>
      </c>
    </row>
    <row r="887">
      <c r="A887" t="inlineStr">
        <is>
          <t>C0323</t>
        </is>
      </c>
      <c r="B887" s="17" t="n">
        <v>46125</v>
      </c>
      <c r="C887" s="18" t="n">
        <v>247</v>
      </c>
      <c r="D887" s="19">
        <f>IF(B887="","",DATE(YEAR(B887),MONTH(B887),1))</f>
        <v/>
      </c>
      <c r="E887" s="19">
        <f>IF(A887="","",_xlfn.MINIFS($D:$D,$A:$A,A887))</f>
        <v/>
      </c>
      <c r="F887" s="20">
        <f>IF(A887="","",(YEAR(D887)-YEAR(E887))*12+MONTH(D887)-MONTH(E887))</f>
        <v/>
      </c>
      <c r="G887" s="20">
        <f>IF(A887="","",IF(COUNTIFS($A$2:A887,A887,$D$2:D887,D887)=1,1,0))</f>
        <v/>
      </c>
    </row>
    <row r="888">
      <c r="A888" t="inlineStr">
        <is>
          <t>C0404</t>
        </is>
      </c>
      <c r="B888" s="17" t="n">
        <v>46125</v>
      </c>
      <c r="C888" s="18" t="n">
        <v>198</v>
      </c>
      <c r="D888" s="19">
        <f>IF(B888="","",DATE(YEAR(B888),MONTH(B888),1))</f>
        <v/>
      </c>
      <c r="E888" s="19">
        <f>IF(A888="","",_xlfn.MINIFS($D:$D,$A:$A,A888))</f>
        <v/>
      </c>
      <c r="F888" s="20">
        <f>IF(A888="","",(YEAR(D888)-YEAR(E888))*12+MONTH(D888)-MONTH(E888))</f>
        <v/>
      </c>
      <c r="G888" s="20">
        <f>IF(A888="","",IF(COUNTIFS($A$2:A888,A888,$D$2:D888,D888)=1,1,0))</f>
        <v/>
      </c>
    </row>
    <row r="889">
      <c r="A889" t="inlineStr">
        <is>
          <t>C0444</t>
        </is>
      </c>
      <c r="B889" s="17" t="n">
        <v>46125</v>
      </c>
      <c r="C889" s="18" t="n">
        <v>159</v>
      </c>
      <c r="D889" s="19">
        <f>IF(B889="","",DATE(YEAR(B889),MONTH(B889),1))</f>
        <v/>
      </c>
      <c r="E889" s="19">
        <f>IF(A889="","",_xlfn.MINIFS($D:$D,$A:$A,A889))</f>
        <v/>
      </c>
      <c r="F889" s="20">
        <f>IF(A889="","",(YEAR(D889)-YEAR(E889))*12+MONTH(D889)-MONTH(E889))</f>
        <v/>
      </c>
      <c r="G889" s="20">
        <f>IF(A889="","",IF(COUNTIFS($A$2:A889,A889,$D$2:D889,D889)=1,1,0))</f>
        <v/>
      </c>
    </row>
    <row r="890">
      <c r="A890" t="inlineStr">
        <is>
          <t>C0449</t>
        </is>
      </c>
      <c r="B890" s="17" t="n">
        <v>46125</v>
      </c>
      <c r="C890" s="18" t="n">
        <v>329</v>
      </c>
      <c r="D890" s="19">
        <f>IF(B890="","",DATE(YEAR(B890),MONTH(B890),1))</f>
        <v/>
      </c>
      <c r="E890" s="19">
        <f>IF(A890="","",_xlfn.MINIFS($D:$D,$A:$A,A890))</f>
        <v/>
      </c>
      <c r="F890" s="20">
        <f>IF(A890="","",(YEAR(D890)-YEAR(E890))*12+MONTH(D890)-MONTH(E890))</f>
        <v/>
      </c>
      <c r="G890" s="20">
        <f>IF(A890="","",IF(COUNTIFS($A$2:A890,A890,$D$2:D890,D890)=1,1,0))</f>
        <v/>
      </c>
    </row>
    <row r="891">
      <c r="A891" t="inlineStr">
        <is>
          <t>C0454</t>
        </is>
      </c>
      <c r="B891" s="17" t="n">
        <v>46125</v>
      </c>
      <c r="C891" s="18" t="n">
        <v>181</v>
      </c>
      <c r="D891" s="19">
        <f>IF(B891="","",DATE(YEAR(B891),MONTH(B891),1))</f>
        <v/>
      </c>
      <c r="E891" s="19">
        <f>IF(A891="","",_xlfn.MINIFS($D:$D,$A:$A,A891))</f>
        <v/>
      </c>
      <c r="F891" s="20">
        <f>IF(A891="","",(YEAR(D891)-YEAR(E891))*12+MONTH(D891)-MONTH(E891))</f>
        <v/>
      </c>
      <c r="G891" s="20">
        <f>IF(A891="","",IF(COUNTIFS($A$2:A891,A891,$D$2:D891,D891)=1,1,0))</f>
        <v/>
      </c>
    </row>
    <row r="892">
      <c r="A892" t="inlineStr">
        <is>
          <t>C0461</t>
        </is>
      </c>
      <c r="B892" s="17" t="n">
        <v>46125</v>
      </c>
      <c r="C892" s="18" t="n">
        <v>200</v>
      </c>
      <c r="D892" s="19">
        <f>IF(B892="","",DATE(YEAR(B892),MONTH(B892),1))</f>
        <v/>
      </c>
      <c r="E892" s="19">
        <f>IF(A892="","",_xlfn.MINIFS($D:$D,$A:$A,A892))</f>
        <v/>
      </c>
      <c r="F892" s="20">
        <f>IF(A892="","",(YEAR(D892)-YEAR(E892))*12+MONTH(D892)-MONTH(E892))</f>
        <v/>
      </c>
      <c r="G892" s="20">
        <f>IF(A892="","",IF(COUNTIFS($A$2:A892,A892,$D$2:D892,D892)=1,1,0))</f>
        <v/>
      </c>
    </row>
    <row r="893">
      <c r="A893" t="inlineStr">
        <is>
          <t>C0473</t>
        </is>
      </c>
      <c r="B893" s="17" t="n">
        <v>46125</v>
      </c>
      <c r="C893" s="18" t="n">
        <v>201</v>
      </c>
      <c r="D893" s="19">
        <f>IF(B893="","",DATE(YEAR(B893),MONTH(B893),1))</f>
        <v/>
      </c>
      <c r="E893" s="19">
        <f>IF(A893="","",_xlfn.MINIFS($D:$D,$A:$A,A893))</f>
        <v/>
      </c>
      <c r="F893" s="20">
        <f>IF(A893="","",(YEAR(D893)-YEAR(E893))*12+MONTH(D893)-MONTH(E893))</f>
        <v/>
      </c>
      <c r="G893" s="20">
        <f>IF(A893="","",IF(COUNTIFS($A$2:A893,A893,$D$2:D893,D893)=1,1,0))</f>
        <v/>
      </c>
    </row>
    <row r="894">
      <c r="A894" t="inlineStr">
        <is>
          <t>C0482</t>
        </is>
      </c>
      <c r="B894" s="17" t="n">
        <v>46125</v>
      </c>
      <c r="C894" s="18" t="n">
        <v>363</v>
      </c>
      <c r="D894" s="19">
        <f>IF(B894="","",DATE(YEAR(B894),MONTH(B894),1))</f>
        <v/>
      </c>
      <c r="E894" s="19">
        <f>IF(A894="","",_xlfn.MINIFS($D:$D,$A:$A,A894))</f>
        <v/>
      </c>
      <c r="F894" s="20">
        <f>IF(A894="","",(YEAR(D894)-YEAR(E894))*12+MONTH(D894)-MONTH(E894))</f>
        <v/>
      </c>
      <c r="G894" s="20">
        <f>IF(A894="","",IF(COUNTIFS($A$2:A894,A894,$D$2:D894,D894)=1,1,0))</f>
        <v/>
      </c>
    </row>
    <row r="895">
      <c r="A895" t="inlineStr">
        <is>
          <t>C0544</t>
        </is>
      </c>
      <c r="B895" s="17" t="n">
        <v>46125</v>
      </c>
      <c r="C895" s="18" t="n">
        <v>236</v>
      </c>
      <c r="D895" s="19">
        <f>IF(B895="","",DATE(YEAR(B895),MONTH(B895),1))</f>
        <v/>
      </c>
      <c r="E895" s="19">
        <f>IF(A895="","",_xlfn.MINIFS($D:$D,$A:$A,A895))</f>
        <v/>
      </c>
      <c r="F895" s="20">
        <f>IF(A895="","",(YEAR(D895)-YEAR(E895))*12+MONTH(D895)-MONTH(E895))</f>
        <v/>
      </c>
      <c r="G895" s="20">
        <f>IF(A895="","",IF(COUNTIFS($A$2:A895,A895,$D$2:D895,D895)=1,1,0))</f>
        <v/>
      </c>
    </row>
    <row r="896">
      <c r="A896" t="inlineStr">
        <is>
          <t>C0559</t>
        </is>
      </c>
      <c r="B896" s="17" t="n">
        <v>46125</v>
      </c>
      <c r="C896" s="18" t="n">
        <v>239</v>
      </c>
      <c r="D896" s="19">
        <f>IF(B896="","",DATE(YEAR(B896),MONTH(B896),1))</f>
        <v/>
      </c>
      <c r="E896" s="19">
        <f>IF(A896="","",_xlfn.MINIFS($D:$D,$A:$A,A896))</f>
        <v/>
      </c>
      <c r="F896" s="20">
        <f>IF(A896="","",(YEAR(D896)-YEAR(E896))*12+MONTH(D896)-MONTH(E896))</f>
        <v/>
      </c>
      <c r="G896" s="20">
        <f>IF(A896="","",IF(COUNTIFS($A$2:A896,A896,$D$2:D896,D896)=1,1,0))</f>
        <v/>
      </c>
    </row>
    <row r="897">
      <c r="A897" t="inlineStr">
        <is>
          <t>C0030</t>
        </is>
      </c>
      <c r="B897" s="17" t="n">
        <v>46126</v>
      </c>
      <c r="C897" s="18" t="n">
        <v>171</v>
      </c>
      <c r="D897" s="19">
        <f>IF(B897="","",DATE(YEAR(B897),MONTH(B897),1))</f>
        <v/>
      </c>
      <c r="E897" s="19">
        <f>IF(A897="","",_xlfn.MINIFS($D:$D,$A:$A,A897))</f>
        <v/>
      </c>
      <c r="F897" s="20">
        <f>IF(A897="","",(YEAR(D897)-YEAR(E897))*12+MONTH(D897)-MONTH(E897))</f>
        <v/>
      </c>
      <c r="G897" s="20">
        <f>IF(A897="","",IF(COUNTIFS($A$2:A897,A897,$D$2:D897,D897)=1,1,0))</f>
        <v/>
      </c>
    </row>
    <row r="898">
      <c r="A898" t="inlineStr">
        <is>
          <t>C0056</t>
        </is>
      </c>
      <c r="B898" s="17" t="n">
        <v>46126</v>
      </c>
      <c r="C898" s="18" t="n">
        <v>105</v>
      </c>
      <c r="D898" s="19">
        <f>IF(B898="","",DATE(YEAR(B898),MONTH(B898),1))</f>
        <v/>
      </c>
      <c r="E898" s="19">
        <f>IF(A898="","",_xlfn.MINIFS($D:$D,$A:$A,A898))</f>
        <v/>
      </c>
      <c r="F898" s="20">
        <f>IF(A898="","",(YEAR(D898)-YEAR(E898))*12+MONTH(D898)-MONTH(E898))</f>
        <v/>
      </c>
      <c r="G898" s="20">
        <f>IF(A898="","",IF(COUNTIFS($A$2:A898,A898,$D$2:D898,D898)=1,1,0))</f>
        <v/>
      </c>
    </row>
    <row r="899">
      <c r="A899" t="inlineStr">
        <is>
          <t>C0195</t>
        </is>
      </c>
      <c r="B899" s="17" t="n">
        <v>46126</v>
      </c>
      <c r="C899" s="18" t="n">
        <v>221</v>
      </c>
      <c r="D899" s="19">
        <f>IF(B899="","",DATE(YEAR(B899),MONTH(B899),1))</f>
        <v/>
      </c>
      <c r="E899" s="19">
        <f>IF(A899="","",_xlfn.MINIFS($D:$D,$A:$A,A899))</f>
        <v/>
      </c>
      <c r="F899" s="20">
        <f>IF(A899="","",(YEAR(D899)-YEAR(E899))*12+MONTH(D899)-MONTH(E899))</f>
        <v/>
      </c>
      <c r="G899" s="20">
        <f>IF(A899="","",IF(COUNTIFS($A$2:A899,A899,$D$2:D899,D899)=1,1,0))</f>
        <v/>
      </c>
    </row>
    <row r="900">
      <c r="A900" t="inlineStr">
        <is>
          <t>C0197</t>
        </is>
      </c>
      <c r="B900" s="17" t="n">
        <v>46126</v>
      </c>
      <c r="C900" s="18" t="n">
        <v>196</v>
      </c>
      <c r="D900" s="19">
        <f>IF(B900="","",DATE(YEAR(B900),MONTH(B900),1))</f>
        <v/>
      </c>
      <c r="E900" s="19">
        <f>IF(A900="","",_xlfn.MINIFS($D:$D,$A:$A,A900))</f>
        <v/>
      </c>
      <c r="F900" s="20">
        <f>IF(A900="","",(YEAR(D900)-YEAR(E900))*12+MONTH(D900)-MONTH(E900))</f>
        <v/>
      </c>
      <c r="G900" s="20">
        <f>IF(A900="","",IF(COUNTIFS($A$2:A900,A900,$D$2:D900,D900)=1,1,0))</f>
        <v/>
      </c>
    </row>
    <row r="901">
      <c r="A901" t="inlineStr">
        <is>
          <t>C0238</t>
        </is>
      </c>
      <c r="B901" s="17" t="n">
        <v>46126</v>
      </c>
      <c r="C901" s="18" t="n">
        <v>313</v>
      </c>
      <c r="D901" s="19">
        <f>IF(B901="","",DATE(YEAR(B901),MONTH(B901),1))</f>
        <v/>
      </c>
      <c r="E901" s="19">
        <f>IF(A901="","",_xlfn.MINIFS($D:$D,$A:$A,A901))</f>
        <v/>
      </c>
      <c r="F901" s="20">
        <f>IF(A901="","",(YEAR(D901)-YEAR(E901))*12+MONTH(D901)-MONTH(E901))</f>
        <v/>
      </c>
      <c r="G901" s="20">
        <f>IF(A901="","",IF(COUNTIFS($A$2:A901,A901,$D$2:D901,D901)=1,1,0))</f>
        <v/>
      </c>
    </row>
    <row r="902">
      <c r="A902" t="inlineStr">
        <is>
          <t>C0380</t>
        </is>
      </c>
      <c r="B902" s="17" t="n">
        <v>46126</v>
      </c>
      <c r="C902" s="18" t="n">
        <v>229</v>
      </c>
      <c r="D902" s="19">
        <f>IF(B902="","",DATE(YEAR(B902),MONTH(B902),1))</f>
        <v/>
      </c>
      <c r="E902" s="19">
        <f>IF(A902="","",_xlfn.MINIFS($D:$D,$A:$A,A902))</f>
        <v/>
      </c>
      <c r="F902" s="20">
        <f>IF(A902="","",(YEAR(D902)-YEAR(E902))*12+MONTH(D902)-MONTH(E902))</f>
        <v/>
      </c>
      <c r="G902" s="20">
        <f>IF(A902="","",IF(COUNTIFS($A$2:A902,A902,$D$2:D902,D902)=1,1,0))</f>
        <v/>
      </c>
    </row>
    <row r="903">
      <c r="A903" t="inlineStr">
        <is>
          <t>C0413</t>
        </is>
      </c>
      <c r="B903" s="17" t="n">
        <v>46126</v>
      </c>
      <c r="C903" s="18" t="n">
        <v>322</v>
      </c>
      <c r="D903" s="19">
        <f>IF(B903="","",DATE(YEAR(B903),MONTH(B903),1))</f>
        <v/>
      </c>
      <c r="E903" s="19">
        <f>IF(A903="","",_xlfn.MINIFS($D:$D,$A:$A,A903))</f>
        <v/>
      </c>
      <c r="F903" s="20">
        <f>IF(A903="","",(YEAR(D903)-YEAR(E903))*12+MONTH(D903)-MONTH(E903))</f>
        <v/>
      </c>
      <c r="G903" s="20">
        <f>IF(A903="","",IF(COUNTIFS($A$2:A903,A903,$D$2:D903,D903)=1,1,0))</f>
        <v/>
      </c>
    </row>
    <row r="904">
      <c r="A904" t="inlineStr">
        <is>
          <t>C0424</t>
        </is>
      </c>
      <c r="B904" s="17" t="n">
        <v>46126</v>
      </c>
      <c r="C904" s="18" t="n">
        <v>330</v>
      </c>
      <c r="D904" s="19">
        <f>IF(B904="","",DATE(YEAR(B904),MONTH(B904),1))</f>
        <v/>
      </c>
      <c r="E904" s="19">
        <f>IF(A904="","",_xlfn.MINIFS($D:$D,$A:$A,A904))</f>
        <v/>
      </c>
      <c r="F904" s="20">
        <f>IF(A904="","",(YEAR(D904)-YEAR(E904))*12+MONTH(D904)-MONTH(E904))</f>
        <v/>
      </c>
      <c r="G904" s="20">
        <f>IF(A904="","",IF(COUNTIFS($A$2:A904,A904,$D$2:D904,D904)=1,1,0))</f>
        <v/>
      </c>
    </row>
    <row r="905">
      <c r="A905" t="inlineStr">
        <is>
          <t>C0436</t>
        </is>
      </c>
      <c r="B905" s="17" t="n">
        <v>46126</v>
      </c>
      <c r="C905" s="18" t="n">
        <v>145</v>
      </c>
      <c r="D905" s="19">
        <f>IF(B905="","",DATE(YEAR(B905),MONTH(B905),1))</f>
        <v/>
      </c>
      <c r="E905" s="19">
        <f>IF(A905="","",_xlfn.MINIFS($D:$D,$A:$A,A905))</f>
        <v/>
      </c>
      <c r="F905" s="20">
        <f>IF(A905="","",(YEAR(D905)-YEAR(E905))*12+MONTH(D905)-MONTH(E905))</f>
        <v/>
      </c>
      <c r="G905" s="20">
        <f>IF(A905="","",IF(COUNTIFS($A$2:A905,A905,$D$2:D905,D905)=1,1,0))</f>
        <v/>
      </c>
    </row>
    <row r="906">
      <c r="A906" t="inlineStr">
        <is>
          <t>C0440</t>
        </is>
      </c>
      <c r="B906" s="17" t="n">
        <v>46126</v>
      </c>
      <c r="C906" s="18" t="n">
        <v>298</v>
      </c>
      <c r="D906" s="19">
        <f>IF(B906="","",DATE(YEAR(B906),MONTH(B906),1))</f>
        <v/>
      </c>
      <c r="E906" s="19">
        <f>IF(A906="","",_xlfn.MINIFS($D:$D,$A:$A,A906))</f>
        <v/>
      </c>
      <c r="F906" s="20">
        <f>IF(A906="","",(YEAR(D906)-YEAR(E906))*12+MONTH(D906)-MONTH(E906))</f>
        <v/>
      </c>
      <c r="G906" s="20">
        <f>IF(A906="","",IF(COUNTIFS($A$2:A906,A906,$D$2:D906,D906)=1,1,0))</f>
        <v/>
      </c>
    </row>
    <row r="907">
      <c r="A907" t="inlineStr">
        <is>
          <t>C0449</t>
        </is>
      </c>
      <c r="B907" s="17" t="n">
        <v>46126</v>
      </c>
      <c r="C907" s="18" t="n">
        <v>339</v>
      </c>
      <c r="D907" s="19">
        <f>IF(B907="","",DATE(YEAR(B907),MONTH(B907),1))</f>
        <v/>
      </c>
      <c r="E907" s="19">
        <f>IF(A907="","",_xlfn.MINIFS($D:$D,$A:$A,A907))</f>
        <v/>
      </c>
      <c r="F907" s="20">
        <f>IF(A907="","",(YEAR(D907)-YEAR(E907))*12+MONTH(D907)-MONTH(E907))</f>
        <v/>
      </c>
      <c r="G907" s="20">
        <f>IF(A907="","",IF(COUNTIFS($A$2:A907,A907,$D$2:D907,D907)=1,1,0))</f>
        <v/>
      </c>
    </row>
    <row r="908">
      <c r="A908" t="inlineStr">
        <is>
          <t>C0471</t>
        </is>
      </c>
      <c r="B908" s="17" t="n">
        <v>46126</v>
      </c>
      <c r="C908" s="18" t="n">
        <v>329</v>
      </c>
      <c r="D908" s="19">
        <f>IF(B908="","",DATE(YEAR(B908),MONTH(B908),1))</f>
        <v/>
      </c>
      <c r="E908" s="19">
        <f>IF(A908="","",_xlfn.MINIFS($D:$D,$A:$A,A908))</f>
        <v/>
      </c>
      <c r="F908" s="20">
        <f>IF(A908="","",(YEAR(D908)-YEAR(E908))*12+MONTH(D908)-MONTH(E908))</f>
        <v/>
      </c>
      <c r="G908" s="20">
        <f>IF(A908="","",IF(COUNTIFS($A$2:A908,A908,$D$2:D908,D908)=1,1,0))</f>
        <v/>
      </c>
    </row>
    <row r="909">
      <c r="A909" t="inlineStr">
        <is>
          <t>C0484</t>
        </is>
      </c>
      <c r="B909" s="17" t="n">
        <v>46126</v>
      </c>
      <c r="C909" s="18" t="n">
        <v>273</v>
      </c>
      <c r="D909" s="19">
        <f>IF(B909="","",DATE(YEAR(B909),MONTH(B909),1))</f>
        <v/>
      </c>
      <c r="E909" s="19">
        <f>IF(A909="","",_xlfn.MINIFS($D:$D,$A:$A,A909))</f>
        <v/>
      </c>
      <c r="F909" s="20">
        <f>IF(A909="","",(YEAR(D909)-YEAR(E909))*12+MONTH(D909)-MONTH(E909))</f>
        <v/>
      </c>
      <c r="G909" s="20">
        <f>IF(A909="","",IF(COUNTIFS($A$2:A909,A909,$D$2:D909,D909)=1,1,0))</f>
        <v/>
      </c>
    </row>
    <row r="910">
      <c r="A910" t="inlineStr">
        <is>
          <t>C0487</t>
        </is>
      </c>
      <c r="B910" s="17" t="n">
        <v>46126</v>
      </c>
      <c r="C910" s="18" t="n">
        <v>159</v>
      </c>
      <c r="D910" s="19">
        <f>IF(B910="","",DATE(YEAR(B910),MONTH(B910),1))</f>
        <v/>
      </c>
      <c r="E910" s="19">
        <f>IF(A910="","",_xlfn.MINIFS($D:$D,$A:$A,A910))</f>
        <v/>
      </c>
      <c r="F910" s="20">
        <f>IF(A910="","",(YEAR(D910)-YEAR(E910))*12+MONTH(D910)-MONTH(E910))</f>
        <v/>
      </c>
      <c r="G910" s="20">
        <f>IF(A910="","",IF(COUNTIFS($A$2:A910,A910,$D$2:D910,D910)=1,1,0))</f>
        <v/>
      </c>
    </row>
    <row r="911">
      <c r="A911" t="inlineStr">
        <is>
          <t>C0509</t>
        </is>
      </c>
      <c r="B911" s="17" t="n">
        <v>46126</v>
      </c>
      <c r="C911" s="18" t="n">
        <v>161</v>
      </c>
      <c r="D911" s="19">
        <f>IF(B911="","",DATE(YEAR(B911),MONTH(B911),1))</f>
        <v/>
      </c>
      <c r="E911" s="19">
        <f>IF(A911="","",_xlfn.MINIFS($D:$D,$A:$A,A911))</f>
        <v/>
      </c>
      <c r="F911" s="20">
        <f>IF(A911="","",(YEAR(D911)-YEAR(E911))*12+MONTH(D911)-MONTH(E911))</f>
        <v/>
      </c>
      <c r="G911" s="20">
        <f>IF(A911="","",IF(COUNTIFS($A$2:A911,A911,$D$2:D911,D911)=1,1,0))</f>
        <v/>
      </c>
    </row>
    <row r="912">
      <c r="A912" t="inlineStr">
        <is>
          <t>C0513</t>
        </is>
      </c>
      <c r="B912" s="17" t="n">
        <v>46126</v>
      </c>
      <c r="C912" s="18" t="n">
        <v>243</v>
      </c>
      <c r="D912" s="19">
        <f>IF(B912="","",DATE(YEAR(B912),MONTH(B912),1))</f>
        <v/>
      </c>
      <c r="E912" s="19">
        <f>IF(A912="","",_xlfn.MINIFS($D:$D,$A:$A,A912))</f>
        <v/>
      </c>
      <c r="F912" s="20">
        <f>IF(A912="","",(YEAR(D912)-YEAR(E912))*12+MONTH(D912)-MONTH(E912))</f>
        <v/>
      </c>
      <c r="G912" s="20">
        <f>IF(A912="","",IF(COUNTIFS($A$2:A912,A912,$D$2:D912,D912)=1,1,0))</f>
        <v/>
      </c>
    </row>
    <row r="913">
      <c r="A913" t="inlineStr">
        <is>
          <t>C0560</t>
        </is>
      </c>
      <c r="B913" s="17" t="n">
        <v>46126</v>
      </c>
      <c r="C913" s="18" t="n">
        <v>245</v>
      </c>
      <c r="D913" s="19">
        <f>IF(B913="","",DATE(YEAR(B913),MONTH(B913),1))</f>
        <v/>
      </c>
      <c r="E913" s="19">
        <f>IF(A913="","",_xlfn.MINIFS($D:$D,$A:$A,A913))</f>
        <v/>
      </c>
      <c r="F913" s="20">
        <f>IF(A913="","",(YEAR(D913)-YEAR(E913))*12+MONTH(D913)-MONTH(E913))</f>
        <v/>
      </c>
      <c r="G913" s="20">
        <f>IF(A913="","",IF(COUNTIFS($A$2:A913,A913,$D$2:D913,D913)=1,1,0))</f>
        <v/>
      </c>
    </row>
    <row r="914">
      <c r="A914" t="inlineStr">
        <is>
          <t>C0111</t>
        </is>
      </c>
      <c r="B914" s="17" t="n">
        <v>46127</v>
      </c>
      <c r="C914" s="18" t="n">
        <v>229</v>
      </c>
      <c r="D914" s="19">
        <f>IF(B914="","",DATE(YEAR(B914),MONTH(B914),1))</f>
        <v/>
      </c>
      <c r="E914" s="19">
        <f>IF(A914="","",_xlfn.MINIFS($D:$D,$A:$A,A914))</f>
        <v/>
      </c>
      <c r="F914" s="20">
        <f>IF(A914="","",(YEAR(D914)-YEAR(E914))*12+MONTH(D914)-MONTH(E914))</f>
        <v/>
      </c>
      <c r="G914" s="20">
        <f>IF(A914="","",IF(COUNTIFS($A$2:A914,A914,$D$2:D914,D914)=1,1,0))</f>
        <v/>
      </c>
    </row>
    <row r="915">
      <c r="A915" t="inlineStr">
        <is>
          <t>C0130</t>
        </is>
      </c>
      <c r="B915" s="17" t="n">
        <v>46127</v>
      </c>
      <c r="C915" s="18" t="n">
        <v>179</v>
      </c>
      <c r="D915" s="19">
        <f>IF(B915="","",DATE(YEAR(B915),MONTH(B915),1))</f>
        <v/>
      </c>
      <c r="E915" s="19">
        <f>IF(A915="","",_xlfn.MINIFS($D:$D,$A:$A,A915))</f>
        <v/>
      </c>
      <c r="F915" s="20">
        <f>IF(A915="","",(YEAR(D915)-YEAR(E915))*12+MONTH(D915)-MONTH(E915))</f>
        <v/>
      </c>
      <c r="G915" s="20">
        <f>IF(A915="","",IF(COUNTIFS($A$2:A915,A915,$D$2:D915,D915)=1,1,0))</f>
        <v/>
      </c>
    </row>
    <row r="916">
      <c r="A916" t="inlineStr">
        <is>
          <t>C0233</t>
        </is>
      </c>
      <c r="B916" s="17" t="n">
        <v>46127</v>
      </c>
      <c r="C916" s="18" t="n">
        <v>145</v>
      </c>
      <c r="D916" s="19">
        <f>IF(B916="","",DATE(YEAR(B916),MONTH(B916),1))</f>
        <v/>
      </c>
      <c r="E916" s="19">
        <f>IF(A916="","",_xlfn.MINIFS($D:$D,$A:$A,A916))</f>
        <v/>
      </c>
      <c r="F916" s="20">
        <f>IF(A916="","",(YEAR(D916)-YEAR(E916))*12+MONTH(D916)-MONTH(E916))</f>
        <v/>
      </c>
      <c r="G916" s="20">
        <f>IF(A916="","",IF(COUNTIFS($A$2:A916,A916,$D$2:D916,D916)=1,1,0))</f>
        <v/>
      </c>
    </row>
    <row r="917">
      <c r="A917" t="inlineStr">
        <is>
          <t>C0306</t>
        </is>
      </c>
      <c r="B917" s="17" t="n">
        <v>46127</v>
      </c>
      <c r="C917" s="18" t="n">
        <v>126</v>
      </c>
      <c r="D917" s="19">
        <f>IF(B917="","",DATE(YEAR(B917),MONTH(B917),1))</f>
        <v/>
      </c>
      <c r="E917" s="19">
        <f>IF(A917="","",_xlfn.MINIFS($D:$D,$A:$A,A917))</f>
        <v/>
      </c>
      <c r="F917" s="20">
        <f>IF(A917="","",(YEAR(D917)-YEAR(E917))*12+MONTH(D917)-MONTH(E917))</f>
        <v/>
      </c>
      <c r="G917" s="20">
        <f>IF(A917="","",IF(COUNTIFS($A$2:A917,A917,$D$2:D917,D917)=1,1,0))</f>
        <v/>
      </c>
    </row>
    <row r="918">
      <c r="A918" t="inlineStr">
        <is>
          <t>C0401</t>
        </is>
      </c>
      <c r="B918" s="17" t="n">
        <v>46127</v>
      </c>
      <c r="C918" s="18" t="n">
        <v>238</v>
      </c>
      <c r="D918" s="19">
        <f>IF(B918="","",DATE(YEAR(B918),MONTH(B918),1))</f>
        <v/>
      </c>
      <c r="E918" s="19">
        <f>IF(A918="","",_xlfn.MINIFS($D:$D,$A:$A,A918))</f>
        <v/>
      </c>
      <c r="F918" s="20">
        <f>IF(A918="","",(YEAR(D918)-YEAR(E918))*12+MONTH(D918)-MONTH(E918))</f>
        <v/>
      </c>
      <c r="G918" s="20">
        <f>IF(A918="","",IF(COUNTIFS($A$2:A918,A918,$D$2:D918,D918)=1,1,0))</f>
        <v/>
      </c>
    </row>
    <row r="919">
      <c r="A919" t="inlineStr">
        <is>
          <t>C0439</t>
        </is>
      </c>
      <c r="B919" s="17" t="n">
        <v>46127</v>
      </c>
      <c r="C919" s="18" t="n">
        <v>280</v>
      </c>
      <c r="D919" s="19">
        <f>IF(B919="","",DATE(YEAR(B919),MONTH(B919),1))</f>
        <v/>
      </c>
      <c r="E919" s="19">
        <f>IF(A919="","",_xlfn.MINIFS($D:$D,$A:$A,A919))</f>
        <v/>
      </c>
      <c r="F919" s="20">
        <f>IF(A919="","",(YEAR(D919)-YEAR(E919))*12+MONTH(D919)-MONTH(E919))</f>
        <v/>
      </c>
      <c r="G919" s="20">
        <f>IF(A919="","",IF(COUNTIFS($A$2:A919,A919,$D$2:D919,D919)=1,1,0))</f>
        <v/>
      </c>
    </row>
    <row r="920">
      <c r="A920" t="inlineStr">
        <is>
          <t>C0453</t>
        </is>
      </c>
      <c r="B920" s="17" t="n">
        <v>46127</v>
      </c>
      <c r="C920" s="18" t="n">
        <v>134</v>
      </c>
      <c r="D920" s="19">
        <f>IF(B920="","",DATE(YEAR(B920),MONTH(B920),1))</f>
        <v/>
      </c>
      <c r="E920" s="19">
        <f>IF(A920="","",_xlfn.MINIFS($D:$D,$A:$A,A920))</f>
        <v/>
      </c>
      <c r="F920" s="20">
        <f>IF(A920="","",(YEAR(D920)-YEAR(E920))*12+MONTH(D920)-MONTH(E920))</f>
        <v/>
      </c>
      <c r="G920" s="20">
        <f>IF(A920="","",IF(COUNTIFS($A$2:A920,A920,$D$2:D920,D920)=1,1,0))</f>
        <v/>
      </c>
    </row>
    <row r="921">
      <c r="A921" t="inlineStr">
        <is>
          <t>C0462</t>
        </is>
      </c>
      <c r="B921" s="17" t="n">
        <v>46127</v>
      </c>
      <c r="C921" s="18" t="n">
        <v>277</v>
      </c>
      <c r="D921" s="19">
        <f>IF(B921="","",DATE(YEAR(B921),MONTH(B921),1))</f>
        <v/>
      </c>
      <c r="E921" s="19">
        <f>IF(A921="","",_xlfn.MINIFS($D:$D,$A:$A,A921))</f>
        <v/>
      </c>
      <c r="F921" s="20">
        <f>IF(A921="","",(YEAR(D921)-YEAR(E921))*12+MONTH(D921)-MONTH(E921))</f>
        <v/>
      </c>
      <c r="G921" s="20">
        <f>IF(A921="","",IF(COUNTIFS($A$2:A921,A921,$D$2:D921,D921)=1,1,0))</f>
        <v/>
      </c>
    </row>
    <row r="922">
      <c r="A922" t="inlineStr">
        <is>
          <t>C0472</t>
        </is>
      </c>
      <c r="B922" s="17" t="n">
        <v>46127</v>
      </c>
      <c r="C922" s="18" t="n">
        <v>155</v>
      </c>
      <c r="D922" s="19">
        <f>IF(B922="","",DATE(YEAR(B922),MONTH(B922),1))</f>
        <v/>
      </c>
      <c r="E922" s="19">
        <f>IF(A922="","",_xlfn.MINIFS($D:$D,$A:$A,A922))</f>
        <v/>
      </c>
      <c r="F922" s="20">
        <f>IF(A922="","",(YEAR(D922)-YEAR(E922))*12+MONTH(D922)-MONTH(E922))</f>
        <v/>
      </c>
      <c r="G922" s="20">
        <f>IF(A922="","",IF(COUNTIFS($A$2:A922,A922,$D$2:D922,D922)=1,1,0))</f>
        <v/>
      </c>
    </row>
    <row r="923">
      <c r="A923" t="inlineStr">
        <is>
          <t>C0476</t>
        </is>
      </c>
      <c r="B923" s="17" t="n">
        <v>46127</v>
      </c>
      <c r="C923" s="18" t="n">
        <v>159</v>
      </c>
      <c r="D923" s="19">
        <f>IF(B923="","",DATE(YEAR(B923),MONTH(B923),1))</f>
        <v/>
      </c>
      <c r="E923" s="19">
        <f>IF(A923="","",_xlfn.MINIFS($D:$D,$A:$A,A923))</f>
        <v/>
      </c>
      <c r="F923" s="20">
        <f>IF(A923="","",(YEAR(D923)-YEAR(E923))*12+MONTH(D923)-MONTH(E923))</f>
        <v/>
      </c>
      <c r="G923" s="20">
        <f>IF(A923="","",IF(COUNTIFS($A$2:A923,A923,$D$2:D923,D923)=1,1,0))</f>
        <v/>
      </c>
    </row>
    <row r="924">
      <c r="A924" t="inlineStr">
        <is>
          <t>C0522</t>
        </is>
      </c>
      <c r="B924" s="17" t="n">
        <v>46127</v>
      </c>
      <c r="C924" s="18" t="n">
        <v>241</v>
      </c>
      <c r="D924" s="19">
        <f>IF(B924="","",DATE(YEAR(B924),MONTH(B924),1))</f>
        <v/>
      </c>
      <c r="E924" s="19">
        <f>IF(A924="","",_xlfn.MINIFS($D:$D,$A:$A,A924))</f>
        <v/>
      </c>
      <c r="F924" s="20">
        <f>IF(A924="","",(YEAR(D924)-YEAR(E924))*12+MONTH(D924)-MONTH(E924))</f>
        <v/>
      </c>
      <c r="G924" s="20">
        <f>IF(A924="","",IF(COUNTIFS($A$2:A924,A924,$D$2:D924,D924)=1,1,0))</f>
        <v/>
      </c>
    </row>
    <row r="925">
      <c r="A925" t="inlineStr">
        <is>
          <t>C0529</t>
        </is>
      </c>
      <c r="B925" s="17" t="n">
        <v>46127</v>
      </c>
      <c r="C925" s="18" t="n">
        <v>244</v>
      </c>
      <c r="D925" s="19">
        <f>IF(B925="","",DATE(YEAR(B925),MONTH(B925),1))</f>
        <v/>
      </c>
      <c r="E925" s="19">
        <f>IF(A925="","",_xlfn.MINIFS($D:$D,$A:$A,A925))</f>
        <v/>
      </c>
      <c r="F925" s="20">
        <f>IF(A925="","",(YEAR(D925)-YEAR(E925))*12+MONTH(D925)-MONTH(E925))</f>
        <v/>
      </c>
      <c r="G925" s="20">
        <f>IF(A925="","",IF(COUNTIFS($A$2:A925,A925,$D$2:D925,D925)=1,1,0))</f>
        <v/>
      </c>
    </row>
    <row r="926">
      <c r="A926" t="inlineStr">
        <is>
          <t>C0590</t>
        </is>
      </c>
      <c r="B926" s="17" t="n">
        <v>46127</v>
      </c>
      <c r="C926" s="18" t="n">
        <v>205</v>
      </c>
      <c r="D926" s="19">
        <f>IF(B926="","",DATE(YEAR(B926),MONTH(B926),1))</f>
        <v/>
      </c>
      <c r="E926" s="19">
        <f>IF(A926="","",_xlfn.MINIFS($D:$D,$A:$A,A926))</f>
        <v/>
      </c>
      <c r="F926" s="20">
        <f>IF(A926="","",(YEAR(D926)-YEAR(E926))*12+MONTH(D926)-MONTH(E926))</f>
        <v/>
      </c>
      <c r="G926" s="20">
        <f>IF(A926="","",IF(COUNTIFS($A$2:A926,A926,$D$2:D926,D926)=1,1,0))</f>
        <v/>
      </c>
    </row>
    <row r="927">
      <c r="A927" t="inlineStr">
        <is>
          <t>C0591</t>
        </is>
      </c>
      <c r="B927" s="17" t="n">
        <v>46127</v>
      </c>
      <c r="C927" s="18" t="n">
        <v>250</v>
      </c>
      <c r="D927" s="19">
        <f>IF(B927="","",DATE(YEAR(B927),MONTH(B927),1))</f>
        <v/>
      </c>
      <c r="E927" s="19">
        <f>IF(A927="","",_xlfn.MINIFS($D:$D,$A:$A,A927))</f>
        <v/>
      </c>
      <c r="F927" s="20">
        <f>IF(A927="","",(YEAR(D927)-YEAR(E927))*12+MONTH(D927)-MONTH(E927))</f>
        <v/>
      </c>
      <c r="G927" s="20">
        <f>IF(A927="","",IF(COUNTIFS($A$2:A927,A927,$D$2:D927,D927)=1,1,0))</f>
        <v/>
      </c>
    </row>
    <row r="928">
      <c r="A928" t="inlineStr">
        <is>
          <t>C0122</t>
        </is>
      </c>
      <c r="B928" s="17" t="n">
        <v>46128</v>
      </c>
      <c r="C928" s="18" t="n">
        <v>243</v>
      </c>
      <c r="D928" s="19">
        <f>IF(B928="","",DATE(YEAR(B928),MONTH(B928),1))</f>
        <v/>
      </c>
      <c r="E928" s="19">
        <f>IF(A928="","",_xlfn.MINIFS($D:$D,$A:$A,A928))</f>
        <v/>
      </c>
      <c r="F928" s="20">
        <f>IF(A928="","",(YEAR(D928)-YEAR(E928))*12+MONTH(D928)-MONTH(E928))</f>
        <v/>
      </c>
      <c r="G928" s="20">
        <f>IF(A928="","",IF(COUNTIFS($A$2:A928,A928,$D$2:D928,D928)=1,1,0))</f>
        <v/>
      </c>
    </row>
    <row r="929">
      <c r="A929" t="inlineStr">
        <is>
          <t>C0226</t>
        </is>
      </c>
      <c r="B929" s="17" t="n">
        <v>46128</v>
      </c>
      <c r="C929" s="18" t="n">
        <v>213</v>
      </c>
      <c r="D929" s="19">
        <f>IF(B929="","",DATE(YEAR(B929),MONTH(B929),1))</f>
        <v/>
      </c>
      <c r="E929" s="19">
        <f>IF(A929="","",_xlfn.MINIFS($D:$D,$A:$A,A929))</f>
        <v/>
      </c>
      <c r="F929" s="20">
        <f>IF(A929="","",(YEAR(D929)-YEAR(E929))*12+MONTH(D929)-MONTH(E929))</f>
        <v/>
      </c>
      <c r="G929" s="20">
        <f>IF(A929="","",IF(COUNTIFS($A$2:A929,A929,$D$2:D929,D929)=1,1,0))</f>
        <v/>
      </c>
    </row>
    <row r="930">
      <c r="A930" t="inlineStr">
        <is>
          <t>C0261</t>
        </is>
      </c>
      <c r="B930" s="17" t="n">
        <v>46128</v>
      </c>
      <c r="C930" s="18" t="n">
        <v>169</v>
      </c>
      <c r="D930" s="19">
        <f>IF(B930="","",DATE(YEAR(B930),MONTH(B930),1))</f>
        <v/>
      </c>
      <c r="E930" s="19">
        <f>IF(A930="","",_xlfn.MINIFS($D:$D,$A:$A,A930))</f>
        <v/>
      </c>
      <c r="F930" s="20">
        <f>IF(A930="","",(YEAR(D930)-YEAR(E930))*12+MONTH(D930)-MONTH(E930))</f>
        <v/>
      </c>
      <c r="G930" s="20">
        <f>IF(A930="","",IF(COUNTIFS($A$2:A930,A930,$D$2:D930,D930)=1,1,0))</f>
        <v/>
      </c>
    </row>
    <row r="931">
      <c r="A931" t="inlineStr">
        <is>
          <t>C0289</t>
        </is>
      </c>
      <c r="B931" s="17" t="n">
        <v>46128</v>
      </c>
      <c r="C931" s="18" t="n">
        <v>218</v>
      </c>
      <c r="D931" s="19">
        <f>IF(B931="","",DATE(YEAR(B931),MONTH(B931),1))</f>
        <v/>
      </c>
      <c r="E931" s="19">
        <f>IF(A931="","",_xlfn.MINIFS($D:$D,$A:$A,A931))</f>
        <v/>
      </c>
      <c r="F931" s="20">
        <f>IF(A931="","",(YEAR(D931)-YEAR(E931))*12+MONTH(D931)-MONTH(E931))</f>
        <v/>
      </c>
      <c r="G931" s="20">
        <f>IF(A931="","",IF(COUNTIFS($A$2:A931,A931,$D$2:D931,D931)=1,1,0))</f>
        <v/>
      </c>
    </row>
    <row r="932">
      <c r="A932" t="inlineStr">
        <is>
          <t>C0437</t>
        </is>
      </c>
      <c r="B932" s="17" t="n">
        <v>46128</v>
      </c>
      <c r="C932" s="18" t="n">
        <v>230</v>
      </c>
      <c r="D932" s="19">
        <f>IF(B932="","",DATE(YEAR(B932),MONTH(B932),1))</f>
        <v/>
      </c>
      <c r="E932" s="19">
        <f>IF(A932="","",_xlfn.MINIFS($D:$D,$A:$A,A932))</f>
        <v/>
      </c>
      <c r="F932" s="20">
        <f>IF(A932="","",(YEAR(D932)-YEAR(E932))*12+MONTH(D932)-MONTH(E932))</f>
        <v/>
      </c>
      <c r="G932" s="20">
        <f>IF(A932="","",IF(COUNTIFS($A$2:A932,A932,$D$2:D932,D932)=1,1,0))</f>
        <v/>
      </c>
    </row>
    <row r="933">
      <c r="A933" t="inlineStr">
        <is>
          <t>C0474</t>
        </is>
      </c>
      <c r="B933" s="17" t="n">
        <v>46128</v>
      </c>
      <c r="C933" s="18" t="n">
        <v>165</v>
      </c>
      <c r="D933" s="19">
        <f>IF(B933="","",DATE(YEAR(B933),MONTH(B933),1))</f>
        <v/>
      </c>
      <c r="E933" s="19">
        <f>IF(A933="","",_xlfn.MINIFS($D:$D,$A:$A,A933))</f>
        <v/>
      </c>
      <c r="F933" s="20">
        <f>IF(A933="","",(YEAR(D933)-YEAR(E933))*12+MONTH(D933)-MONTH(E933))</f>
        <v/>
      </c>
      <c r="G933" s="20">
        <f>IF(A933="","",IF(COUNTIFS($A$2:A933,A933,$D$2:D933,D933)=1,1,0))</f>
        <v/>
      </c>
    </row>
    <row r="934">
      <c r="A934" t="inlineStr">
        <is>
          <t>C0523</t>
        </is>
      </c>
      <c r="B934" s="17" t="n">
        <v>46128</v>
      </c>
      <c r="C934" s="18" t="n">
        <v>195</v>
      </c>
      <c r="D934" s="19">
        <f>IF(B934="","",DATE(YEAR(B934),MONTH(B934),1))</f>
        <v/>
      </c>
      <c r="E934" s="19">
        <f>IF(A934="","",_xlfn.MINIFS($D:$D,$A:$A,A934))</f>
        <v/>
      </c>
      <c r="F934" s="20">
        <f>IF(A934="","",(YEAR(D934)-YEAR(E934))*12+MONTH(D934)-MONTH(E934))</f>
        <v/>
      </c>
      <c r="G934" s="20">
        <f>IF(A934="","",IF(COUNTIFS($A$2:A934,A934,$D$2:D934,D934)=1,1,0))</f>
        <v/>
      </c>
    </row>
    <row r="935">
      <c r="A935" t="inlineStr">
        <is>
          <t>C0533</t>
        </is>
      </c>
      <c r="B935" s="17" t="n">
        <v>46128</v>
      </c>
      <c r="C935" s="18" t="n">
        <v>208</v>
      </c>
      <c r="D935" s="19">
        <f>IF(B935="","",DATE(YEAR(B935),MONTH(B935),1))</f>
        <v/>
      </c>
      <c r="E935" s="19">
        <f>IF(A935="","",_xlfn.MINIFS($D:$D,$A:$A,A935))</f>
        <v/>
      </c>
      <c r="F935" s="20">
        <f>IF(A935="","",(YEAR(D935)-YEAR(E935))*12+MONTH(D935)-MONTH(E935))</f>
        <v/>
      </c>
      <c r="G935" s="20">
        <f>IF(A935="","",IF(COUNTIFS($A$2:A935,A935,$D$2:D935,D935)=1,1,0))</f>
        <v/>
      </c>
    </row>
    <row r="936">
      <c r="A936" t="inlineStr">
        <is>
          <t>C0554</t>
        </is>
      </c>
      <c r="B936" s="17" t="n">
        <v>46128</v>
      </c>
      <c r="C936" s="18" t="n">
        <v>170</v>
      </c>
      <c r="D936" s="19">
        <f>IF(B936="","",DATE(YEAR(B936),MONTH(B936),1))</f>
        <v/>
      </c>
      <c r="E936" s="19">
        <f>IF(A936="","",_xlfn.MINIFS($D:$D,$A:$A,A936))</f>
        <v/>
      </c>
      <c r="F936" s="20">
        <f>IF(A936="","",(YEAR(D936)-YEAR(E936))*12+MONTH(D936)-MONTH(E936))</f>
        <v/>
      </c>
      <c r="G936" s="20">
        <f>IF(A936="","",IF(COUNTIFS($A$2:A936,A936,$D$2:D936,D936)=1,1,0))</f>
        <v/>
      </c>
    </row>
    <row r="937">
      <c r="A937" t="inlineStr">
        <is>
          <t>C0583</t>
        </is>
      </c>
      <c r="B937" s="17" t="n">
        <v>46128</v>
      </c>
      <c r="C937" s="18" t="n">
        <v>278</v>
      </c>
      <c r="D937" s="19">
        <f>IF(B937="","",DATE(YEAR(B937),MONTH(B937),1))</f>
        <v/>
      </c>
      <c r="E937" s="19">
        <f>IF(A937="","",_xlfn.MINIFS($D:$D,$A:$A,A937))</f>
        <v/>
      </c>
      <c r="F937" s="20">
        <f>IF(A937="","",(YEAR(D937)-YEAR(E937))*12+MONTH(D937)-MONTH(E937))</f>
        <v/>
      </c>
      <c r="G937" s="20">
        <f>IF(A937="","",IF(COUNTIFS($A$2:A937,A937,$D$2:D937,D937)=1,1,0))</f>
        <v/>
      </c>
    </row>
    <row r="938">
      <c r="A938" t="inlineStr">
        <is>
          <t>C0023</t>
        </is>
      </c>
      <c r="B938" s="17" t="n">
        <v>46129</v>
      </c>
      <c r="C938" s="18" t="n">
        <v>142</v>
      </c>
      <c r="D938" s="19">
        <f>IF(B938="","",DATE(YEAR(B938),MONTH(B938),1))</f>
        <v/>
      </c>
      <c r="E938" s="19">
        <f>IF(A938="","",_xlfn.MINIFS($D:$D,$A:$A,A938))</f>
        <v/>
      </c>
      <c r="F938" s="20">
        <f>IF(A938="","",(YEAR(D938)-YEAR(E938))*12+MONTH(D938)-MONTH(E938))</f>
        <v/>
      </c>
      <c r="G938" s="20">
        <f>IF(A938="","",IF(COUNTIFS($A$2:A938,A938,$D$2:D938,D938)=1,1,0))</f>
        <v/>
      </c>
    </row>
    <row r="939">
      <c r="A939" t="inlineStr">
        <is>
          <t>C0077</t>
        </is>
      </c>
      <c r="B939" s="17" t="n">
        <v>46129</v>
      </c>
      <c r="C939" s="18" t="n">
        <v>257</v>
      </c>
      <c r="D939" s="19">
        <f>IF(B939="","",DATE(YEAR(B939),MONTH(B939),1))</f>
        <v/>
      </c>
      <c r="E939" s="19">
        <f>IF(A939="","",_xlfn.MINIFS($D:$D,$A:$A,A939))</f>
        <v/>
      </c>
      <c r="F939" s="20">
        <f>IF(A939="","",(YEAR(D939)-YEAR(E939))*12+MONTH(D939)-MONTH(E939))</f>
        <v/>
      </c>
      <c r="G939" s="20">
        <f>IF(A939="","",IF(COUNTIFS($A$2:A939,A939,$D$2:D939,D939)=1,1,0))</f>
        <v/>
      </c>
    </row>
    <row r="940">
      <c r="A940" t="inlineStr">
        <is>
          <t>C0181</t>
        </is>
      </c>
      <c r="B940" s="17" t="n">
        <v>46129</v>
      </c>
      <c r="C940" s="18" t="n">
        <v>210</v>
      </c>
      <c r="D940" s="19">
        <f>IF(B940="","",DATE(YEAR(B940),MONTH(B940),1))</f>
        <v/>
      </c>
      <c r="E940" s="19">
        <f>IF(A940="","",_xlfn.MINIFS($D:$D,$A:$A,A940))</f>
        <v/>
      </c>
      <c r="F940" s="20">
        <f>IF(A940="","",(YEAR(D940)-YEAR(E940))*12+MONTH(D940)-MONTH(E940))</f>
        <v/>
      </c>
      <c r="G940" s="20">
        <f>IF(A940="","",IF(COUNTIFS($A$2:A940,A940,$D$2:D940,D940)=1,1,0))</f>
        <v/>
      </c>
    </row>
    <row r="941">
      <c r="A941" t="inlineStr">
        <is>
          <t>C0206</t>
        </is>
      </c>
      <c r="B941" s="17" t="n">
        <v>46129</v>
      </c>
      <c r="C941" s="18" t="n">
        <v>244</v>
      </c>
      <c r="D941" s="19">
        <f>IF(B941="","",DATE(YEAR(B941),MONTH(B941),1))</f>
        <v/>
      </c>
      <c r="E941" s="19">
        <f>IF(A941="","",_xlfn.MINIFS($D:$D,$A:$A,A941))</f>
        <v/>
      </c>
      <c r="F941" s="20">
        <f>IF(A941="","",(YEAR(D941)-YEAR(E941))*12+MONTH(D941)-MONTH(E941))</f>
        <v/>
      </c>
      <c r="G941" s="20">
        <f>IF(A941="","",IF(COUNTIFS($A$2:A941,A941,$D$2:D941,D941)=1,1,0))</f>
        <v/>
      </c>
    </row>
    <row r="942">
      <c r="A942" t="inlineStr">
        <is>
          <t>C0266</t>
        </is>
      </c>
      <c r="B942" s="17" t="n">
        <v>46129</v>
      </c>
      <c r="C942" s="18" t="n">
        <v>220</v>
      </c>
      <c r="D942" s="19">
        <f>IF(B942="","",DATE(YEAR(B942),MONTH(B942),1))</f>
        <v/>
      </c>
      <c r="E942" s="19">
        <f>IF(A942="","",_xlfn.MINIFS($D:$D,$A:$A,A942))</f>
        <v/>
      </c>
      <c r="F942" s="20">
        <f>IF(A942="","",(YEAR(D942)-YEAR(E942))*12+MONTH(D942)-MONTH(E942))</f>
        <v/>
      </c>
      <c r="G942" s="20">
        <f>IF(A942="","",IF(COUNTIFS($A$2:A942,A942,$D$2:D942,D942)=1,1,0))</f>
        <v/>
      </c>
    </row>
    <row r="943">
      <c r="A943" t="inlineStr">
        <is>
          <t>C0285</t>
        </is>
      </c>
      <c r="B943" s="17" t="n">
        <v>46129</v>
      </c>
      <c r="C943" s="18" t="n">
        <v>128</v>
      </c>
      <c r="D943" s="19">
        <f>IF(B943="","",DATE(YEAR(B943),MONTH(B943),1))</f>
        <v/>
      </c>
      <c r="E943" s="19">
        <f>IF(A943="","",_xlfn.MINIFS($D:$D,$A:$A,A943))</f>
        <v/>
      </c>
      <c r="F943" s="20">
        <f>IF(A943="","",(YEAR(D943)-YEAR(E943))*12+MONTH(D943)-MONTH(E943))</f>
        <v/>
      </c>
      <c r="G943" s="20">
        <f>IF(A943="","",IF(COUNTIFS($A$2:A943,A943,$D$2:D943,D943)=1,1,0))</f>
        <v/>
      </c>
    </row>
    <row r="944">
      <c r="A944" t="inlineStr">
        <is>
          <t>C0305</t>
        </is>
      </c>
      <c r="B944" s="17" t="n">
        <v>46129</v>
      </c>
      <c r="C944" s="18" t="n">
        <v>125</v>
      </c>
      <c r="D944" s="19">
        <f>IF(B944="","",DATE(YEAR(B944),MONTH(B944),1))</f>
        <v/>
      </c>
      <c r="E944" s="19">
        <f>IF(A944="","",_xlfn.MINIFS($D:$D,$A:$A,A944))</f>
        <v/>
      </c>
      <c r="F944" s="20">
        <f>IF(A944="","",(YEAR(D944)-YEAR(E944))*12+MONTH(D944)-MONTH(E944))</f>
        <v/>
      </c>
      <c r="G944" s="20">
        <f>IF(A944="","",IF(COUNTIFS($A$2:A944,A944,$D$2:D944,D944)=1,1,0))</f>
        <v/>
      </c>
    </row>
    <row r="945">
      <c r="A945" t="inlineStr">
        <is>
          <t>C0373</t>
        </is>
      </c>
      <c r="B945" s="17" t="n">
        <v>46129</v>
      </c>
      <c r="C945" s="18" t="n">
        <v>252</v>
      </c>
      <c r="D945" s="19">
        <f>IF(B945="","",DATE(YEAR(B945),MONTH(B945),1))</f>
        <v/>
      </c>
      <c r="E945" s="19">
        <f>IF(A945="","",_xlfn.MINIFS($D:$D,$A:$A,A945))</f>
        <v/>
      </c>
      <c r="F945" s="20">
        <f>IF(A945="","",(YEAR(D945)-YEAR(E945))*12+MONTH(D945)-MONTH(E945))</f>
        <v/>
      </c>
      <c r="G945" s="20">
        <f>IF(A945="","",IF(COUNTIFS($A$2:A945,A945,$D$2:D945,D945)=1,1,0))</f>
        <v/>
      </c>
    </row>
    <row r="946">
      <c r="A946" t="inlineStr">
        <is>
          <t>C0379</t>
        </is>
      </c>
      <c r="B946" s="17" t="n">
        <v>46129</v>
      </c>
      <c r="C946" s="18" t="n">
        <v>290</v>
      </c>
      <c r="D946" s="19">
        <f>IF(B946="","",DATE(YEAR(B946),MONTH(B946),1))</f>
        <v/>
      </c>
      <c r="E946" s="19">
        <f>IF(A946="","",_xlfn.MINIFS($D:$D,$A:$A,A946))</f>
        <v/>
      </c>
      <c r="F946" s="20">
        <f>IF(A946="","",(YEAR(D946)-YEAR(E946))*12+MONTH(D946)-MONTH(E946))</f>
        <v/>
      </c>
      <c r="G946" s="20">
        <f>IF(A946="","",IF(COUNTIFS($A$2:A946,A946,$D$2:D946,D946)=1,1,0))</f>
        <v/>
      </c>
    </row>
    <row r="947">
      <c r="A947" t="inlineStr">
        <is>
          <t>C0399</t>
        </is>
      </c>
      <c r="B947" s="17" t="n">
        <v>46129</v>
      </c>
      <c r="C947" s="18" t="n">
        <v>351</v>
      </c>
      <c r="D947" s="19">
        <f>IF(B947="","",DATE(YEAR(B947),MONTH(B947),1))</f>
        <v/>
      </c>
      <c r="E947" s="19">
        <f>IF(A947="","",_xlfn.MINIFS($D:$D,$A:$A,A947))</f>
        <v/>
      </c>
      <c r="F947" s="20">
        <f>IF(A947="","",(YEAR(D947)-YEAR(E947))*12+MONTH(D947)-MONTH(E947))</f>
        <v/>
      </c>
      <c r="G947" s="20">
        <f>IF(A947="","",IF(COUNTIFS($A$2:A947,A947,$D$2:D947,D947)=1,1,0))</f>
        <v/>
      </c>
    </row>
    <row r="948">
      <c r="A948" t="inlineStr">
        <is>
          <t>C0437</t>
        </is>
      </c>
      <c r="B948" s="17" t="n">
        <v>46129</v>
      </c>
      <c r="C948" s="18" t="n">
        <v>250</v>
      </c>
      <c r="D948" s="19">
        <f>IF(B948="","",DATE(YEAR(B948),MONTH(B948),1))</f>
        <v/>
      </c>
      <c r="E948" s="19">
        <f>IF(A948="","",_xlfn.MINIFS($D:$D,$A:$A,A948))</f>
        <v/>
      </c>
      <c r="F948" s="20">
        <f>IF(A948="","",(YEAR(D948)-YEAR(E948))*12+MONTH(D948)-MONTH(E948))</f>
        <v/>
      </c>
      <c r="G948" s="20">
        <f>IF(A948="","",IF(COUNTIFS($A$2:A948,A948,$D$2:D948,D948)=1,1,0))</f>
        <v/>
      </c>
    </row>
    <row r="949">
      <c r="A949" t="inlineStr">
        <is>
          <t>C0443</t>
        </is>
      </c>
      <c r="B949" s="17" t="n">
        <v>46129</v>
      </c>
      <c r="C949" s="18" t="n">
        <v>135</v>
      </c>
      <c r="D949" s="19">
        <f>IF(B949="","",DATE(YEAR(B949),MONTH(B949),1))</f>
        <v/>
      </c>
      <c r="E949" s="19">
        <f>IF(A949="","",_xlfn.MINIFS($D:$D,$A:$A,A949))</f>
        <v/>
      </c>
      <c r="F949" s="20">
        <f>IF(A949="","",(YEAR(D949)-YEAR(E949))*12+MONTH(D949)-MONTH(E949))</f>
        <v/>
      </c>
      <c r="G949" s="20">
        <f>IF(A949="","",IF(COUNTIFS($A$2:A949,A949,$D$2:D949,D949)=1,1,0))</f>
        <v/>
      </c>
    </row>
    <row r="950">
      <c r="A950" t="inlineStr">
        <is>
          <t>C0483</t>
        </is>
      </c>
      <c r="B950" s="17" t="n">
        <v>46129</v>
      </c>
      <c r="C950" s="18" t="n">
        <v>260</v>
      </c>
      <c r="D950" s="19">
        <f>IF(B950="","",DATE(YEAR(B950),MONTH(B950),1))</f>
        <v/>
      </c>
      <c r="E950" s="19">
        <f>IF(A950="","",_xlfn.MINIFS($D:$D,$A:$A,A950))</f>
        <v/>
      </c>
      <c r="F950" s="20">
        <f>IF(A950="","",(YEAR(D950)-YEAR(E950))*12+MONTH(D950)-MONTH(E950))</f>
        <v/>
      </c>
      <c r="G950" s="20">
        <f>IF(A950="","",IF(COUNTIFS($A$2:A950,A950,$D$2:D950,D950)=1,1,0))</f>
        <v/>
      </c>
    </row>
    <row r="951">
      <c r="A951" t="inlineStr">
        <is>
          <t>C0490</t>
        </is>
      </c>
      <c r="B951" s="17" t="n">
        <v>46129</v>
      </c>
      <c r="C951" s="18" t="n">
        <v>182</v>
      </c>
      <c r="D951" s="19">
        <f>IF(B951="","",DATE(YEAR(B951),MONTH(B951),1))</f>
        <v/>
      </c>
      <c r="E951" s="19">
        <f>IF(A951="","",_xlfn.MINIFS($D:$D,$A:$A,A951))</f>
        <v/>
      </c>
      <c r="F951" s="20">
        <f>IF(A951="","",(YEAR(D951)-YEAR(E951))*12+MONTH(D951)-MONTH(E951))</f>
        <v/>
      </c>
      <c r="G951" s="20">
        <f>IF(A951="","",IF(COUNTIFS($A$2:A951,A951,$D$2:D951,D951)=1,1,0))</f>
        <v/>
      </c>
    </row>
    <row r="952">
      <c r="A952" t="inlineStr">
        <is>
          <t>C0506</t>
        </is>
      </c>
      <c r="B952" s="17" t="n">
        <v>46129</v>
      </c>
      <c r="C952" s="18" t="n">
        <v>112</v>
      </c>
      <c r="D952" s="19">
        <f>IF(B952="","",DATE(YEAR(B952),MONTH(B952),1))</f>
        <v/>
      </c>
      <c r="E952" s="19">
        <f>IF(A952="","",_xlfn.MINIFS($D:$D,$A:$A,A952))</f>
        <v/>
      </c>
      <c r="F952" s="20">
        <f>IF(A952="","",(YEAR(D952)-YEAR(E952))*12+MONTH(D952)-MONTH(E952))</f>
        <v/>
      </c>
      <c r="G952" s="20">
        <f>IF(A952="","",IF(COUNTIFS($A$2:A952,A952,$D$2:D952,D952)=1,1,0))</f>
        <v/>
      </c>
    </row>
    <row r="953">
      <c r="A953" t="inlineStr">
        <is>
          <t>C0525</t>
        </is>
      </c>
      <c r="B953" s="17" t="n">
        <v>46129</v>
      </c>
      <c r="C953" s="18" t="n">
        <v>217</v>
      </c>
      <c r="D953" s="19">
        <f>IF(B953="","",DATE(YEAR(B953),MONTH(B953),1))</f>
        <v/>
      </c>
      <c r="E953" s="19">
        <f>IF(A953="","",_xlfn.MINIFS($D:$D,$A:$A,A953))</f>
        <v/>
      </c>
      <c r="F953" s="20">
        <f>IF(A953="","",(YEAR(D953)-YEAR(E953))*12+MONTH(D953)-MONTH(E953))</f>
        <v/>
      </c>
      <c r="G953" s="20">
        <f>IF(A953="","",IF(COUNTIFS($A$2:A953,A953,$D$2:D953,D953)=1,1,0))</f>
        <v/>
      </c>
    </row>
    <row r="954">
      <c r="A954" t="inlineStr">
        <is>
          <t>C0545</t>
        </is>
      </c>
      <c r="B954" s="17" t="n">
        <v>46129</v>
      </c>
      <c r="C954" s="18" t="n">
        <v>283</v>
      </c>
      <c r="D954" s="19">
        <f>IF(B954="","",DATE(YEAR(B954),MONTH(B954),1))</f>
        <v/>
      </c>
      <c r="E954" s="19">
        <f>IF(A954="","",_xlfn.MINIFS($D:$D,$A:$A,A954))</f>
        <v/>
      </c>
      <c r="F954" s="20">
        <f>IF(A954="","",(YEAR(D954)-YEAR(E954))*12+MONTH(D954)-MONTH(E954))</f>
        <v/>
      </c>
      <c r="G954" s="20">
        <f>IF(A954="","",IF(COUNTIFS($A$2:A954,A954,$D$2:D954,D954)=1,1,0))</f>
        <v/>
      </c>
    </row>
    <row r="955">
      <c r="A955" t="inlineStr">
        <is>
          <t>C0546</t>
        </is>
      </c>
      <c r="B955" s="17" t="n">
        <v>46129</v>
      </c>
      <c r="C955" s="18" t="n">
        <v>263</v>
      </c>
      <c r="D955" s="19">
        <f>IF(B955="","",DATE(YEAR(B955),MONTH(B955),1))</f>
        <v/>
      </c>
      <c r="E955" s="19">
        <f>IF(A955="","",_xlfn.MINIFS($D:$D,$A:$A,A955))</f>
        <v/>
      </c>
      <c r="F955" s="20">
        <f>IF(A955="","",(YEAR(D955)-YEAR(E955))*12+MONTH(D955)-MONTH(E955))</f>
        <v/>
      </c>
      <c r="G955" s="20">
        <f>IF(A955="","",IF(COUNTIFS($A$2:A955,A955,$D$2:D955,D955)=1,1,0))</f>
        <v/>
      </c>
    </row>
    <row r="956">
      <c r="A956" t="inlineStr">
        <is>
          <t>C0570</t>
        </is>
      </c>
      <c r="B956" s="17" t="n">
        <v>46129</v>
      </c>
      <c r="C956" s="18" t="n">
        <v>222</v>
      </c>
      <c r="D956" s="19">
        <f>IF(B956="","",DATE(YEAR(B956),MONTH(B956),1))</f>
        <v/>
      </c>
      <c r="E956" s="19">
        <f>IF(A956="","",_xlfn.MINIFS($D:$D,$A:$A,A956))</f>
        <v/>
      </c>
      <c r="F956" s="20">
        <f>IF(A956="","",(YEAR(D956)-YEAR(E956))*12+MONTH(D956)-MONTH(E956))</f>
        <v/>
      </c>
      <c r="G956" s="20">
        <f>IF(A956="","",IF(COUNTIFS($A$2:A956,A956,$D$2:D956,D956)=1,1,0))</f>
        <v/>
      </c>
    </row>
    <row r="957">
      <c r="A957" t="inlineStr">
        <is>
          <t>C0579</t>
        </is>
      </c>
      <c r="B957" s="17" t="n">
        <v>46129</v>
      </c>
      <c r="C957" s="18" t="n">
        <v>189</v>
      </c>
      <c r="D957" s="19">
        <f>IF(B957="","",DATE(YEAR(B957),MONTH(B957),1))</f>
        <v/>
      </c>
      <c r="E957" s="19">
        <f>IF(A957="","",_xlfn.MINIFS($D:$D,$A:$A,A957))</f>
        <v/>
      </c>
      <c r="F957" s="20">
        <f>IF(A957="","",(YEAR(D957)-YEAR(E957))*12+MONTH(D957)-MONTH(E957))</f>
        <v/>
      </c>
      <c r="G957" s="20">
        <f>IF(A957="","",IF(COUNTIFS($A$2:A957,A957,$D$2:D957,D957)=1,1,0))</f>
        <v/>
      </c>
    </row>
    <row r="958">
      <c r="A958" t="inlineStr">
        <is>
          <t>C0580</t>
        </is>
      </c>
      <c r="B958" s="17" t="n">
        <v>46129</v>
      </c>
      <c r="C958" s="18" t="n">
        <v>191</v>
      </c>
      <c r="D958" s="19">
        <f>IF(B958="","",DATE(YEAR(B958),MONTH(B958),1))</f>
        <v/>
      </c>
      <c r="E958" s="19">
        <f>IF(A958="","",_xlfn.MINIFS($D:$D,$A:$A,A958))</f>
        <v/>
      </c>
      <c r="F958" s="20">
        <f>IF(A958="","",(YEAR(D958)-YEAR(E958))*12+MONTH(D958)-MONTH(E958))</f>
        <v/>
      </c>
      <c r="G958" s="20">
        <f>IF(A958="","",IF(COUNTIFS($A$2:A958,A958,$D$2:D958,D958)=1,1,0))</f>
        <v/>
      </c>
    </row>
    <row r="959">
      <c r="A959" t="inlineStr">
        <is>
          <t>C0085</t>
        </is>
      </c>
      <c r="B959" s="17" t="n">
        <v>46130</v>
      </c>
      <c r="C959" s="18" t="n">
        <v>227</v>
      </c>
      <c r="D959" s="19">
        <f>IF(B959="","",DATE(YEAR(B959),MONTH(B959),1))</f>
        <v/>
      </c>
      <c r="E959" s="19">
        <f>IF(A959="","",_xlfn.MINIFS($D:$D,$A:$A,A959))</f>
        <v/>
      </c>
      <c r="F959" s="20">
        <f>IF(A959="","",(YEAR(D959)-YEAR(E959))*12+MONTH(D959)-MONTH(E959))</f>
        <v/>
      </c>
      <c r="G959" s="20">
        <f>IF(A959="","",IF(COUNTIFS($A$2:A959,A959,$D$2:D959,D959)=1,1,0))</f>
        <v/>
      </c>
    </row>
    <row r="960">
      <c r="A960" t="inlineStr">
        <is>
          <t>C0127</t>
        </is>
      </c>
      <c r="B960" s="17" t="n">
        <v>46130</v>
      </c>
      <c r="C960" s="18" t="n">
        <v>216</v>
      </c>
      <c r="D960" s="19">
        <f>IF(B960="","",DATE(YEAR(B960),MONTH(B960),1))</f>
        <v/>
      </c>
      <c r="E960" s="19">
        <f>IF(A960="","",_xlfn.MINIFS($D:$D,$A:$A,A960))</f>
        <v/>
      </c>
      <c r="F960" s="20">
        <f>IF(A960="","",(YEAR(D960)-YEAR(E960))*12+MONTH(D960)-MONTH(E960))</f>
        <v/>
      </c>
      <c r="G960" s="20">
        <f>IF(A960="","",IF(COUNTIFS($A$2:A960,A960,$D$2:D960,D960)=1,1,0))</f>
        <v/>
      </c>
    </row>
    <row r="961">
      <c r="A961" t="inlineStr">
        <is>
          <t>C0135</t>
        </is>
      </c>
      <c r="B961" s="17" t="n">
        <v>46130</v>
      </c>
      <c r="C961" s="18" t="n">
        <v>152</v>
      </c>
      <c r="D961" s="19">
        <f>IF(B961="","",DATE(YEAR(B961),MONTH(B961),1))</f>
        <v/>
      </c>
      <c r="E961" s="19">
        <f>IF(A961="","",_xlfn.MINIFS($D:$D,$A:$A,A961))</f>
        <v/>
      </c>
      <c r="F961" s="20">
        <f>IF(A961="","",(YEAR(D961)-YEAR(E961))*12+MONTH(D961)-MONTH(E961))</f>
        <v/>
      </c>
      <c r="G961" s="20">
        <f>IF(A961="","",IF(COUNTIFS($A$2:A961,A961,$D$2:D961,D961)=1,1,0))</f>
        <v/>
      </c>
    </row>
    <row r="962">
      <c r="A962" t="inlineStr">
        <is>
          <t>C0180</t>
        </is>
      </c>
      <c r="B962" s="17" t="n">
        <v>46130</v>
      </c>
      <c r="C962" s="18" t="n">
        <v>91</v>
      </c>
      <c r="D962" s="19">
        <f>IF(B962="","",DATE(YEAR(B962),MONTH(B962),1))</f>
        <v/>
      </c>
      <c r="E962" s="19">
        <f>IF(A962="","",_xlfn.MINIFS($D:$D,$A:$A,A962))</f>
        <v/>
      </c>
      <c r="F962" s="20">
        <f>IF(A962="","",(YEAR(D962)-YEAR(E962))*12+MONTH(D962)-MONTH(E962))</f>
        <v/>
      </c>
      <c r="G962" s="20">
        <f>IF(A962="","",IF(COUNTIFS($A$2:A962,A962,$D$2:D962,D962)=1,1,0))</f>
        <v/>
      </c>
    </row>
    <row r="963">
      <c r="A963" t="inlineStr">
        <is>
          <t>C0214</t>
        </is>
      </c>
      <c r="B963" s="17" t="n">
        <v>46130</v>
      </c>
      <c r="C963" s="18" t="n">
        <v>113</v>
      </c>
      <c r="D963" s="19">
        <f>IF(B963="","",DATE(YEAR(B963),MONTH(B963),1))</f>
        <v/>
      </c>
      <c r="E963" s="19">
        <f>IF(A963="","",_xlfn.MINIFS($D:$D,$A:$A,A963))</f>
        <v/>
      </c>
      <c r="F963" s="20">
        <f>IF(A963="","",(YEAR(D963)-YEAR(E963))*12+MONTH(D963)-MONTH(E963))</f>
        <v/>
      </c>
      <c r="G963" s="20">
        <f>IF(A963="","",IF(COUNTIFS($A$2:A963,A963,$D$2:D963,D963)=1,1,0))</f>
        <v/>
      </c>
    </row>
    <row r="964">
      <c r="A964" t="inlineStr">
        <is>
          <t>C0315</t>
        </is>
      </c>
      <c r="B964" s="17" t="n">
        <v>46130</v>
      </c>
      <c r="C964" s="18" t="n">
        <v>132</v>
      </c>
      <c r="D964" s="19">
        <f>IF(B964="","",DATE(YEAR(B964),MONTH(B964),1))</f>
        <v/>
      </c>
      <c r="E964" s="19">
        <f>IF(A964="","",_xlfn.MINIFS($D:$D,$A:$A,A964))</f>
        <v/>
      </c>
      <c r="F964" s="20">
        <f>IF(A964="","",(YEAR(D964)-YEAR(E964))*12+MONTH(D964)-MONTH(E964))</f>
        <v/>
      </c>
      <c r="G964" s="20">
        <f>IF(A964="","",IF(COUNTIFS($A$2:A964,A964,$D$2:D964,D964)=1,1,0))</f>
        <v/>
      </c>
    </row>
    <row r="965">
      <c r="A965" t="inlineStr">
        <is>
          <t>C0338</t>
        </is>
      </c>
      <c r="B965" s="17" t="n">
        <v>46130</v>
      </c>
      <c r="C965" s="18" t="n">
        <v>339</v>
      </c>
      <c r="D965" s="19">
        <f>IF(B965="","",DATE(YEAR(B965),MONTH(B965),1))</f>
        <v/>
      </c>
      <c r="E965" s="19">
        <f>IF(A965="","",_xlfn.MINIFS($D:$D,$A:$A,A965))</f>
        <v/>
      </c>
      <c r="F965" s="20">
        <f>IF(A965="","",(YEAR(D965)-YEAR(E965))*12+MONTH(D965)-MONTH(E965))</f>
        <v/>
      </c>
      <c r="G965" s="20">
        <f>IF(A965="","",IF(COUNTIFS($A$2:A965,A965,$D$2:D965,D965)=1,1,0))</f>
        <v/>
      </c>
    </row>
    <row r="966">
      <c r="A966" t="inlineStr">
        <is>
          <t>C0381</t>
        </is>
      </c>
      <c r="B966" s="17" t="n">
        <v>46130</v>
      </c>
      <c r="C966" s="18" t="n">
        <v>154</v>
      </c>
      <c r="D966" s="19">
        <f>IF(B966="","",DATE(YEAR(B966),MONTH(B966),1))</f>
        <v/>
      </c>
      <c r="E966" s="19">
        <f>IF(A966="","",_xlfn.MINIFS($D:$D,$A:$A,A966))</f>
        <v/>
      </c>
      <c r="F966" s="20">
        <f>IF(A966="","",(YEAR(D966)-YEAR(E966))*12+MONTH(D966)-MONTH(E966))</f>
        <v/>
      </c>
      <c r="G966" s="20">
        <f>IF(A966="","",IF(COUNTIFS($A$2:A966,A966,$D$2:D966,D966)=1,1,0))</f>
        <v/>
      </c>
    </row>
    <row r="967">
      <c r="A967" t="inlineStr">
        <is>
          <t>C0388</t>
        </is>
      </c>
      <c r="B967" s="17" t="n">
        <v>46130</v>
      </c>
      <c r="C967" s="18" t="n">
        <v>70</v>
      </c>
      <c r="D967" s="19">
        <f>IF(B967="","",DATE(YEAR(B967),MONTH(B967),1))</f>
        <v/>
      </c>
      <c r="E967" s="19">
        <f>IF(A967="","",_xlfn.MINIFS($D:$D,$A:$A,A967))</f>
        <v/>
      </c>
      <c r="F967" s="20">
        <f>IF(A967="","",(YEAR(D967)-YEAR(E967))*12+MONTH(D967)-MONTH(E967))</f>
        <v/>
      </c>
      <c r="G967" s="20">
        <f>IF(A967="","",IF(COUNTIFS($A$2:A967,A967,$D$2:D967,D967)=1,1,0))</f>
        <v/>
      </c>
    </row>
    <row r="968">
      <c r="A968" t="inlineStr">
        <is>
          <t>C0428</t>
        </is>
      </c>
      <c r="B968" s="17" t="n">
        <v>46130</v>
      </c>
      <c r="C968" s="18" t="n">
        <v>186</v>
      </c>
      <c r="D968" s="19">
        <f>IF(B968="","",DATE(YEAR(B968),MONTH(B968),1))</f>
        <v/>
      </c>
      <c r="E968" s="19">
        <f>IF(A968="","",_xlfn.MINIFS($D:$D,$A:$A,A968))</f>
        <v/>
      </c>
      <c r="F968" s="20">
        <f>IF(A968="","",(YEAR(D968)-YEAR(E968))*12+MONTH(D968)-MONTH(E968))</f>
        <v/>
      </c>
      <c r="G968" s="20">
        <f>IF(A968="","",IF(COUNTIFS($A$2:A968,A968,$D$2:D968,D968)=1,1,0))</f>
        <v/>
      </c>
    </row>
    <row r="969">
      <c r="A969" t="inlineStr">
        <is>
          <t>C0430</t>
        </is>
      </c>
      <c r="B969" s="17" t="n">
        <v>46130</v>
      </c>
      <c r="C969" s="18" t="n">
        <v>209</v>
      </c>
      <c r="D969" s="19">
        <f>IF(B969="","",DATE(YEAR(B969),MONTH(B969),1))</f>
        <v/>
      </c>
      <c r="E969" s="19">
        <f>IF(A969="","",_xlfn.MINIFS($D:$D,$A:$A,A969))</f>
        <v/>
      </c>
      <c r="F969" s="20">
        <f>IF(A969="","",(YEAR(D969)-YEAR(E969))*12+MONTH(D969)-MONTH(E969))</f>
        <v/>
      </c>
      <c r="G969" s="20">
        <f>IF(A969="","",IF(COUNTIFS($A$2:A969,A969,$D$2:D969,D969)=1,1,0))</f>
        <v/>
      </c>
    </row>
    <row r="970">
      <c r="A970" t="inlineStr">
        <is>
          <t>C0442</t>
        </is>
      </c>
      <c r="B970" s="17" t="n">
        <v>46130</v>
      </c>
      <c r="C970" s="18" t="n">
        <v>163</v>
      </c>
      <c r="D970" s="19">
        <f>IF(B970="","",DATE(YEAR(B970),MONTH(B970),1))</f>
        <v/>
      </c>
      <c r="E970" s="19">
        <f>IF(A970="","",_xlfn.MINIFS($D:$D,$A:$A,A970))</f>
        <v/>
      </c>
      <c r="F970" s="20">
        <f>IF(A970="","",(YEAR(D970)-YEAR(E970))*12+MONTH(D970)-MONTH(E970))</f>
        <v/>
      </c>
      <c r="G970" s="20">
        <f>IF(A970="","",IF(COUNTIFS($A$2:A970,A970,$D$2:D970,D970)=1,1,0))</f>
        <v/>
      </c>
    </row>
    <row r="971">
      <c r="A971" t="inlineStr">
        <is>
          <t>C0442</t>
        </is>
      </c>
      <c r="B971" s="17" t="n">
        <v>46130</v>
      </c>
      <c r="C971" s="18" t="n">
        <v>184</v>
      </c>
      <c r="D971" s="19">
        <f>IF(B971="","",DATE(YEAR(B971),MONTH(B971),1))</f>
        <v/>
      </c>
      <c r="E971" s="19">
        <f>IF(A971="","",_xlfn.MINIFS($D:$D,$A:$A,A971))</f>
        <v/>
      </c>
      <c r="F971" s="20">
        <f>IF(A971="","",(YEAR(D971)-YEAR(E971))*12+MONTH(D971)-MONTH(E971))</f>
        <v/>
      </c>
      <c r="G971" s="20">
        <f>IF(A971="","",IF(COUNTIFS($A$2:A971,A971,$D$2:D971,D971)=1,1,0))</f>
        <v/>
      </c>
    </row>
    <row r="972">
      <c r="A972" t="inlineStr">
        <is>
          <t>C0459</t>
        </is>
      </c>
      <c r="B972" s="17" t="n">
        <v>46130</v>
      </c>
      <c r="C972" s="18" t="n">
        <v>164</v>
      </c>
      <c r="D972" s="19">
        <f>IF(B972="","",DATE(YEAR(B972),MONTH(B972),1))</f>
        <v/>
      </c>
      <c r="E972" s="19">
        <f>IF(A972="","",_xlfn.MINIFS($D:$D,$A:$A,A972))</f>
        <v/>
      </c>
      <c r="F972" s="20">
        <f>IF(A972="","",(YEAR(D972)-YEAR(E972))*12+MONTH(D972)-MONTH(E972))</f>
        <v/>
      </c>
      <c r="G972" s="20">
        <f>IF(A972="","",IF(COUNTIFS($A$2:A972,A972,$D$2:D972,D972)=1,1,0))</f>
        <v/>
      </c>
    </row>
    <row r="973">
      <c r="A973" t="inlineStr">
        <is>
          <t>C0486</t>
        </is>
      </c>
      <c r="B973" s="17" t="n">
        <v>46130</v>
      </c>
      <c r="C973" s="18" t="n">
        <v>220</v>
      </c>
      <c r="D973" s="19">
        <f>IF(B973="","",DATE(YEAR(B973),MONTH(B973),1))</f>
        <v/>
      </c>
      <c r="E973" s="19">
        <f>IF(A973="","",_xlfn.MINIFS($D:$D,$A:$A,A973))</f>
        <v/>
      </c>
      <c r="F973" s="20">
        <f>IF(A973="","",(YEAR(D973)-YEAR(E973))*12+MONTH(D973)-MONTH(E973))</f>
        <v/>
      </c>
      <c r="G973" s="20">
        <f>IF(A973="","",IF(COUNTIFS($A$2:A973,A973,$D$2:D973,D973)=1,1,0))</f>
        <v/>
      </c>
    </row>
    <row r="974">
      <c r="A974" t="inlineStr">
        <is>
          <t>C0495</t>
        </is>
      </c>
      <c r="B974" s="17" t="n">
        <v>46130</v>
      </c>
      <c r="C974" s="18" t="n">
        <v>242</v>
      </c>
      <c r="D974" s="19">
        <f>IF(B974="","",DATE(YEAR(B974),MONTH(B974),1))</f>
        <v/>
      </c>
      <c r="E974" s="19">
        <f>IF(A974="","",_xlfn.MINIFS($D:$D,$A:$A,A974))</f>
        <v/>
      </c>
      <c r="F974" s="20">
        <f>IF(A974="","",(YEAR(D974)-YEAR(E974))*12+MONTH(D974)-MONTH(E974))</f>
        <v/>
      </c>
      <c r="G974" s="20">
        <f>IF(A974="","",IF(COUNTIFS($A$2:A974,A974,$D$2:D974,D974)=1,1,0))</f>
        <v/>
      </c>
    </row>
    <row r="975">
      <c r="A975" t="inlineStr">
        <is>
          <t>C0503</t>
        </is>
      </c>
      <c r="B975" s="17" t="n">
        <v>46130</v>
      </c>
      <c r="C975" s="18" t="n">
        <v>282</v>
      </c>
      <c r="D975" s="19">
        <f>IF(B975="","",DATE(YEAR(B975),MONTH(B975),1))</f>
        <v/>
      </c>
      <c r="E975" s="19">
        <f>IF(A975="","",_xlfn.MINIFS($D:$D,$A:$A,A975))</f>
        <v/>
      </c>
      <c r="F975" s="20">
        <f>IF(A975="","",(YEAR(D975)-YEAR(E975))*12+MONTH(D975)-MONTH(E975))</f>
        <v/>
      </c>
      <c r="G975" s="20">
        <f>IF(A975="","",IF(COUNTIFS($A$2:A975,A975,$D$2:D975,D975)=1,1,0))</f>
        <v/>
      </c>
    </row>
    <row r="976">
      <c r="A976" t="inlineStr">
        <is>
          <t>C0504</t>
        </is>
      </c>
      <c r="B976" s="17" t="n">
        <v>46130</v>
      </c>
      <c r="C976" s="18" t="n">
        <v>248</v>
      </c>
      <c r="D976" s="19">
        <f>IF(B976="","",DATE(YEAR(B976),MONTH(B976),1))</f>
        <v/>
      </c>
      <c r="E976" s="19">
        <f>IF(A976="","",_xlfn.MINIFS($D:$D,$A:$A,A976))</f>
        <v/>
      </c>
      <c r="F976" s="20">
        <f>IF(A976="","",(YEAR(D976)-YEAR(E976))*12+MONTH(D976)-MONTH(E976))</f>
        <v/>
      </c>
      <c r="G976" s="20">
        <f>IF(A976="","",IF(COUNTIFS($A$2:A976,A976,$D$2:D976,D976)=1,1,0))</f>
        <v/>
      </c>
    </row>
    <row r="977">
      <c r="A977" t="inlineStr">
        <is>
          <t>C0541</t>
        </is>
      </c>
      <c r="B977" s="17" t="n">
        <v>46130</v>
      </c>
      <c r="C977" s="18" t="n">
        <v>100</v>
      </c>
      <c r="D977" s="19">
        <f>IF(B977="","",DATE(YEAR(B977),MONTH(B977),1))</f>
        <v/>
      </c>
      <c r="E977" s="19">
        <f>IF(A977="","",_xlfn.MINIFS($D:$D,$A:$A,A977))</f>
        <v/>
      </c>
      <c r="F977" s="20">
        <f>IF(A977="","",(YEAR(D977)-YEAR(E977))*12+MONTH(D977)-MONTH(E977))</f>
        <v/>
      </c>
      <c r="G977" s="20">
        <f>IF(A977="","",IF(COUNTIFS($A$2:A977,A977,$D$2:D977,D977)=1,1,0))</f>
        <v/>
      </c>
    </row>
    <row r="978">
      <c r="A978" t="inlineStr">
        <is>
          <t>C0548</t>
        </is>
      </c>
      <c r="B978" s="17" t="n">
        <v>46130</v>
      </c>
      <c r="C978" s="18" t="n">
        <v>141</v>
      </c>
      <c r="D978" s="19">
        <f>IF(B978="","",DATE(YEAR(B978),MONTH(B978),1))</f>
        <v/>
      </c>
      <c r="E978" s="19">
        <f>IF(A978="","",_xlfn.MINIFS($D:$D,$A:$A,A978))</f>
        <v/>
      </c>
      <c r="F978" s="20">
        <f>IF(A978="","",(YEAR(D978)-YEAR(E978))*12+MONTH(D978)-MONTH(E978))</f>
        <v/>
      </c>
      <c r="G978" s="20">
        <f>IF(A978="","",IF(COUNTIFS($A$2:A978,A978,$D$2:D978,D978)=1,1,0))</f>
        <v/>
      </c>
    </row>
    <row r="979">
      <c r="A979" t="inlineStr">
        <is>
          <t>C0562</t>
        </is>
      </c>
      <c r="B979" s="17" t="n">
        <v>46130</v>
      </c>
      <c r="C979" s="18" t="n">
        <v>284</v>
      </c>
      <c r="D979" s="19">
        <f>IF(B979="","",DATE(YEAR(B979),MONTH(B979),1))</f>
        <v/>
      </c>
      <c r="E979" s="19">
        <f>IF(A979="","",_xlfn.MINIFS($D:$D,$A:$A,A979))</f>
        <v/>
      </c>
      <c r="F979" s="20">
        <f>IF(A979="","",(YEAR(D979)-YEAR(E979))*12+MONTH(D979)-MONTH(E979))</f>
        <v/>
      </c>
      <c r="G979" s="20">
        <f>IF(A979="","",IF(COUNTIFS($A$2:A979,A979,$D$2:D979,D979)=1,1,0))</f>
        <v/>
      </c>
    </row>
    <row r="980">
      <c r="A980" t="inlineStr">
        <is>
          <t>C0566</t>
        </is>
      </c>
      <c r="B980" s="17" t="n">
        <v>46130</v>
      </c>
      <c r="C980" s="18" t="n">
        <v>169</v>
      </c>
      <c r="D980" s="19">
        <f>IF(B980="","",DATE(YEAR(B980),MONTH(B980),1))</f>
        <v/>
      </c>
      <c r="E980" s="19">
        <f>IF(A980="","",_xlfn.MINIFS($D:$D,$A:$A,A980))</f>
        <v/>
      </c>
      <c r="F980" s="20">
        <f>IF(A980="","",(YEAR(D980)-YEAR(E980))*12+MONTH(D980)-MONTH(E980))</f>
        <v/>
      </c>
      <c r="G980" s="20">
        <f>IF(A980="","",IF(COUNTIFS($A$2:A980,A980,$D$2:D980,D980)=1,1,0))</f>
        <v/>
      </c>
    </row>
    <row r="981">
      <c r="A981" t="inlineStr">
        <is>
          <t>C0572</t>
        </is>
      </c>
      <c r="B981" s="17" t="n">
        <v>46130</v>
      </c>
      <c r="C981" s="18" t="n">
        <v>211</v>
      </c>
      <c r="D981" s="19">
        <f>IF(B981="","",DATE(YEAR(B981),MONTH(B981),1))</f>
        <v/>
      </c>
      <c r="E981" s="19">
        <f>IF(A981="","",_xlfn.MINIFS($D:$D,$A:$A,A981))</f>
        <v/>
      </c>
      <c r="F981" s="20">
        <f>IF(A981="","",(YEAR(D981)-YEAR(E981))*12+MONTH(D981)-MONTH(E981))</f>
        <v/>
      </c>
      <c r="G981" s="20">
        <f>IF(A981="","",IF(COUNTIFS($A$2:A981,A981,$D$2:D981,D981)=1,1,0))</f>
        <v/>
      </c>
    </row>
    <row r="982">
      <c r="A982" t="inlineStr">
        <is>
          <t>C0589</t>
        </is>
      </c>
      <c r="B982" s="17" t="n">
        <v>46130</v>
      </c>
      <c r="C982" s="18" t="n">
        <v>239</v>
      </c>
      <c r="D982" s="19">
        <f>IF(B982="","",DATE(YEAR(B982),MONTH(B982),1))</f>
        <v/>
      </c>
      <c r="E982" s="19">
        <f>IF(A982="","",_xlfn.MINIFS($D:$D,$A:$A,A982))</f>
        <v/>
      </c>
      <c r="F982" s="20">
        <f>IF(A982="","",(YEAR(D982)-YEAR(E982))*12+MONTH(D982)-MONTH(E982))</f>
        <v/>
      </c>
      <c r="G982" s="20">
        <f>IF(A982="","",IF(COUNTIFS($A$2:A982,A982,$D$2:D982,D982)=1,1,0))</f>
        <v/>
      </c>
    </row>
    <row r="983">
      <c r="A983" t="inlineStr">
        <is>
          <t>C0083</t>
        </is>
      </c>
      <c r="B983" s="17" t="n">
        <v>46131</v>
      </c>
      <c r="C983" s="18" t="n">
        <v>258</v>
      </c>
      <c r="D983" s="19">
        <f>IF(B983="","",DATE(YEAR(B983),MONTH(B983),1))</f>
        <v/>
      </c>
      <c r="E983" s="19">
        <f>IF(A983="","",_xlfn.MINIFS($D:$D,$A:$A,A983))</f>
        <v/>
      </c>
      <c r="F983" s="20">
        <f>IF(A983="","",(YEAR(D983)-YEAR(E983))*12+MONTH(D983)-MONTH(E983))</f>
        <v/>
      </c>
      <c r="G983" s="20">
        <f>IF(A983="","",IF(COUNTIFS($A$2:A983,A983,$D$2:D983,D983)=1,1,0))</f>
        <v/>
      </c>
    </row>
    <row r="984">
      <c r="A984" t="inlineStr">
        <is>
          <t>C0157</t>
        </is>
      </c>
      <c r="B984" s="17" t="n">
        <v>46131</v>
      </c>
      <c r="C984" s="18" t="n">
        <v>170</v>
      </c>
      <c r="D984" s="19">
        <f>IF(B984="","",DATE(YEAR(B984),MONTH(B984),1))</f>
        <v/>
      </c>
      <c r="E984" s="19">
        <f>IF(A984="","",_xlfn.MINIFS($D:$D,$A:$A,A984))</f>
        <v/>
      </c>
      <c r="F984" s="20">
        <f>IF(A984="","",(YEAR(D984)-YEAR(E984))*12+MONTH(D984)-MONTH(E984))</f>
        <v/>
      </c>
      <c r="G984" s="20">
        <f>IF(A984="","",IF(COUNTIFS($A$2:A984,A984,$D$2:D984,D984)=1,1,0))</f>
        <v/>
      </c>
    </row>
    <row r="985">
      <c r="A985" t="inlineStr">
        <is>
          <t>C0195</t>
        </is>
      </c>
      <c r="B985" s="17" t="n">
        <v>46131</v>
      </c>
      <c r="C985" s="18" t="n">
        <v>135</v>
      </c>
      <c r="D985" s="19">
        <f>IF(B985="","",DATE(YEAR(B985),MONTH(B985),1))</f>
        <v/>
      </c>
      <c r="E985" s="19">
        <f>IF(A985="","",_xlfn.MINIFS($D:$D,$A:$A,A985))</f>
        <v/>
      </c>
      <c r="F985" s="20">
        <f>IF(A985="","",(YEAR(D985)-YEAR(E985))*12+MONTH(D985)-MONTH(E985))</f>
        <v/>
      </c>
      <c r="G985" s="20">
        <f>IF(A985="","",IF(COUNTIFS($A$2:A985,A985,$D$2:D985,D985)=1,1,0))</f>
        <v/>
      </c>
    </row>
    <row r="986">
      <c r="A986" t="inlineStr">
        <is>
          <t>C0262</t>
        </is>
      </c>
      <c r="B986" s="17" t="n">
        <v>46131</v>
      </c>
      <c r="C986" s="18" t="n">
        <v>268</v>
      </c>
      <c r="D986" s="19">
        <f>IF(B986="","",DATE(YEAR(B986),MONTH(B986),1))</f>
        <v/>
      </c>
      <c r="E986" s="19">
        <f>IF(A986="","",_xlfn.MINIFS($D:$D,$A:$A,A986))</f>
        <v/>
      </c>
      <c r="F986" s="20">
        <f>IF(A986="","",(YEAR(D986)-YEAR(E986))*12+MONTH(D986)-MONTH(E986))</f>
        <v/>
      </c>
      <c r="G986" s="20">
        <f>IF(A986="","",IF(COUNTIFS($A$2:A986,A986,$D$2:D986,D986)=1,1,0))</f>
        <v/>
      </c>
    </row>
    <row r="987">
      <c r="A987" t="inlineStr">
        <is>
          <t>C0321</t>
        </is>
      </c>
      <c r="B987" s="17" t="n">
        <v>46131</v>
      </c>
      <c r="C987" s="18" t="n">
        <v>75</v>
      </c>
      <c r="D987" s="19">
        <f>IF(B987="","",DATE(YEAR(B987),MONTH(B987),1))</f>
        <v/>
      </c>
      <c r="E987" s="19">
        <f>IF(A987="","",_xlfn.MINIFS($D:$D,$A:$A,A987))</f>
        <v/>
      </c>
      <c r="F987" s="20">
        <f>IF(A987="","",(YEAR(D987)-YEAR(E987))*12+MONTH(D987)-MONTH(E987))</f>
        <v/>
      </c>
      <c r="G987" s="20">
        <f>IF(A987="","",IF(COUNTIFS($A$2:A987,A987,$D$2:D987,D987)=1,1,0))</f>
        <v/>
      </c>
    </row>
    <row r="988">
      <c r="A988" t="inlineStr">
        <is>
          <t>C0372</t>
        </is>
      </c>
      <c r="B988" s="17" t="n">
        <v>46131</v>
      </c>
      <c r="C988" s="18" t="n">
        <v>211</v>
      </c>
      <c r="D988" s="19">
        <f>IF(B988="","",DATE(YEAR(B988),MONTH(B988),1))</f>
        <v/>
      </c>
      <c r="E988" s="19">
        <f>IF(A988="","",_xlfn.MINIFS($D:$D,$A:$A,A988))</f>
        <v/>
      </c>
      <c r="F988" s="20">
        <f>IF(A988="","",(YEAR(D988)-YEAR(E988))*12+MONTH(D988)-MONTH(E988))</f>
        <v/>
      </c>
      <c r="G988" s="20">
        <f>IF(A988="","",IF(COUNTIFS($A$2:A988,A988,$D$2:D988,D988)=1,1,0))</f>
        <v/>
      </c>
    </row>
    <row r="989">
      <c r="A989" t="inlineStr">
        <is>
          <t>C0429</t>
        </is>
      </c>
      <c r="B989" s="17" t="n">
        <v>46131</v>
      </c>
      <c r="C989" s="18" t="n">
        <v>231</v>
      </c>
      <c r="D989" s="19">
        <f>IF(B989="","",DATE(YEAR(B989),MONTH(B989),1))</f>
        <v/>
      </c>
      <c r="E989" s="19">
        <f>IF(A989="","",_xlfn.MINIFS($D:$D,$A:$A,A989))</f>
        <v/>
      </c>
      <c r="F989" s="20">
        <f>IF(A989="","",(YEAR(D989)-YEAR(E989))*12+MONTH(D989)-MONTH(E989))</f>
        <v/>
      </c>
      <c r="G989" s="20">
        <f>IF(A989="","",IF(COUNTIFS($A$2:A989,A989,$D$2:D989,D989)=1,1,0))</f>
        <v/>
      </c>
    </row>
    <row r="990">
      <c r="A990" t="inlineStr">
        <is>
          <t>C0433</t>
        </is>
      </c>
      <c r="B990" s="17" t="n">
        <v>46131</v>
      </c>
      <c r="C990" s="18" t="n">
        <v>214</v>
      </c>
      <c r="D990" s="19">
        <f>IF(B990="","",DATE(YEAR(B990),MONTH(B990),1))</f>
        <v/>
      </c>
      <c r="E990" s="19">
        <f>IF(A990="","",_xlfn.MINIFS($D:$D,$A:$A,A990))</f>
        <v/>
      </c>
      <c r="F990" s="20">
        <f>IF(A990="","",(YEAR(D990)-YEAR(E990))*12+MONTH(D990)-MONTH(E990))</f>
        <v/>
      </c>
      <c r="G990" s="20">
        <f>IF(A990="","",IF(COUNTIFS($A$2:A990,A990,$D$2:D990,D990)=1,1,0))</f>
        <v/>
      </c>
    </row>
    <row r="991">
      <c r="A991" t="inlineStr">
        <is>
          <t>C0456</t>
        </is>
      </c>
      <c r="B991" s="17" t="n">
        <v>46131</v>
      </c>
      <c r="C991" s="18" t="n">
        <v>274</v>
      </c>
      <c r="D991" s="19">
        <f>IF(B991="","",DATE(YEAR(B991),MONTH(B991),1))</f>
        <v/>
      </c>
      <c r="E991" s="19">
        <f>IF(A991="","",_xlfn.MINIFS($D:$D,$A:$A,A991))</f>
        <v/>
      </c>
      <c r="F991" s="20">
        <f>IF(A991="","",(YEAR(D991)-YEAR(E991))*12+MONTH(D991)-MONTH(E991))</f>
        <v/>
      </c>
      <c r="G991" s="20">
        <f>IF(A991="","",IF(COUNTIFS($A$2:A991,A991,$D$2:D991,D991)=1,1,0))</f>
        <v/>
      </c>
    </row>
    <row r="992">
      <c r="A992" t="inlineStr">
        <is>
          <t>C0458</t>
        </is>
      </c>
      <c r="B992" s="17" t="n">
        <v>46131</v>
      </c>
      <c r="C992" s="18" t="n">
        <v>197</v>
      </c>
      <c r="D992" s="19">
        <f>IF(B992="","",DATE(YEAR(B992),MONTH(B992),1))</f>
        <v/>
      </c>
      <c r="E992" s="19">
        <f>IF(A992="","",_xlfn.MINIFS($D:$D,$A:$A,A992))</f>
        <v/>
      </c>
      <c r="F992" s="20">
        <f>IF(A992="","",(YEAR(D992)-YEAR(E992))*12+MONTH(D992)-MONTH(E992))</f>
        <v/>
      </c>
      <c r="G992" s="20">
        <f>IF(A992="","",IF(COUNTIFS($A$2:A992,A992,$D$2:D992,D992)=1,1,0))</f>
        <v/>
      </c>
    </row>
    <row r="993">
      <c r="A993" t="inlineStr">
        <is>
          <t>C0485</t>
        </is>
      </c>
      <c r="B993" s="17" t="n">
        <v>46131</v>
      </c>
      <c r="C993" s="18" t="n">
        <v>230</v>
      </c>
      <c r="D993" s="19">
        <f>IF(B993="","",DATE(YEAR(B993),MONTH(B993),1))</f>
        <v/>
      </c>
      <c r="E993" s="19">
        <f>IF(A993="","",_xlfn.MINIFS($D:$D,$A:$A,A993))</f>
        <v/>
      </c>
      <c r="F993" s="20">
        <f>IF(A993="","",(YEAR(D993)-YEAR(E993))*12+MONTH(D993)-MONTH(E993))</f>
        <v/>
      </c>
      <c r="G993" s="20">
        <f>IF(A993="","",IF(COUNTIFS($A$2:A993,A993,$D$2:D993,D993)=1,1,0))</f>
        <v/>
      </c>
    </row>
    <row r="994">
      <c r="A994" t="inlineStr">
        <is>
          <t>C0504</t>
        </is>
      </c>
      <c r="B994" s="17" t="n">
        <v>46131</v>
      </c>
      <c r="C994" s="18" t="n">
        <v>150</v>
      </c>
      <c r="D994" s="19">
        <f>IF(B994="","",DATE(YEAR(B994),MONTH(B994),1))</f>
        <v/>
      </c>
      <c r="E994" s="19">
        <f>IF(A994="","",_xlfn.MINIFS($D:$D,$A:$A,A994))</f>
        <v/>
      </c>
      <c r="F994" s="20">
        <f>IF(A994="","",(YEAR(D994)-YEAR(E994))*12+MONTH(D994)-MONTH(E994))</f>
        <v/>
      </c>
      <c r="G994" s="20">
        <f>IF(A994="","",IF(COUNTIFS($A$2:A994,A994,$D$2:D994,D994)=1,1,0))</f>
        <v/>
      </c>
    </row>
    <row r="995">
      <c r="A995" t="inlineStr">
        <is>
          <t>C0595</t>
        </is>
      </c>
      <c r="B995" s="17" t="n">
        <v>46131</v>
      </c>
      <c r="C995" s="18" t="n">
        <v>254</v>
      </c>
      <c r="D995" s="19">
        <f>IF(B995="","",DATE(YEAR(B995),MONTH(B995),1))</f>
        <v/>
      </c>
      <c r="E995" s="19">
        <f>IF(A995="","",_xlfn.MINIFS($D:$D,$A:$A,A995))</f>
        <v/>
      </c>
      <c r="F995" s="20">
        <f>IF(A995="","",(YEAR(D995)-YEAR(E995))*12+MONTH(D995)-MONTH(E995))</f>
        <v/>
      </c>
      <c r="G995" s="20">
        <f>IF(A995="","",IF(COUNTIFS($A$2:A995,A995,$D$2:D995,D995)=1,1,0))</f>
        <v/>
      </c>
    </row>
    <row r="996">
      <c r="A996" t="inlineStr">
        <is>
          <t>C0059</t>
        </is>
      </c>
      <c r="B996" s="17" t="n">
        <v>46132</v>
      </c>
      <c r="C996" s="18" t="n">
        <v>234</v>
      </c>
      <c r="D996" s="19">
        <f>IF(B996="","",DATE(YEAR(B996),MONTH(B996),1))</f>
        <v/>
      </c>
      <c r="E996" s="19">
        <f>IF(A996="","",_xlfn.MINIFS($D:$D,$A:$A,A996))</f>
        <v/>
      </c>
      <c r="F996" s="20">
        <f>IF(A996="","",(YEAR(D996)-YEAR(E996))*12+MONTH(D996)-MONTH(E996))</f>
        <v/>
      </c>
      <c r="G996" s="20">
        <f>IF(A996="","",IF(COUNTIFS($A$2:A996,A996,$D$2:D996,D996)=1,1,0))</f>
        <v/>
      </c>
    </row>
    <row r="997">
      <c r="A997" t="inlineStr">
        <is>
          <t>C0093</t>
        </is>
      </c>
      <c r="B997" s="17" t="n">
        <v>46132</v>
      </c>
      <c r="C997" s="18" t="n">
        <v>161</v>
      </c>
      <c r="D997" s="19">
        <f>IF(B997="","",DATE(YEAR(B997),MONTH(B997),1))</f>
        <v/>
      </c>
      <c r="E997" s="19">
        <f>IF(A997="","",_xlfn.MINIFS($D:$D,$A:$A,A997))</f>
        <v/>
      </c>
      <c r="F997" s="20">
        <f>IF(A997="","",(YEAR(D997)-YEAR(E997))*12+MONTH(D997)-MONTH(E997))</f>
        <v/>
      </c>
      <c r="G997" s="20">
        <f>IF(A997="","",IF(COUNTIFS($A$2:A997,A997,$D$2:D997,D997)=1,1,0))</f>
        <v/>
      </c>
    </row>
    <row r="998">
      <c r="A998" t="inlineStr">
        <is>
          <t>C0225</t>
        </is>
      </c>
      <c r="B998" s="17" t="n">
        <v>46132</v>
      </c>
      <c r="C998" s="18" t="n">
        <v>261</v>
      </c>
      <c r="D998" s="19">
        <f>IF(B998="","",DATE(YEAR(B998),MONTH(B998),1))</f>
        <v/>
      </c>
      <c r="E998" s="19">
        <f>IF(A998="","",_xlfn.MINIFS($D:$D,$A:$A,A998))</f>
        <v/>
      </c>
      <c r="F998" s="20">
        <f>IF(A998="","",(YEAR(D998)-YEAR(E998))*12+MONTH(D998)-MONTH(E998))</f>
        <v/>
      </c>
      <c r="G998" s="20">
        <f>IF(A998="","",IF(COUNTIFS($A$2:A998,A998,$D$2:D998,D998)=1,1,0))</f>
        <v/>
      </c>
    </row>
    <row r="999">
      <c r="A999" t="inlineStr">
        <is>
          <t>C0350</t>
        </is>
      </c>
      <c r="B999" s="17" t="n">
        <v>46132</v>
      </c>
      <c r="C999" s="18" t="n">
        <v>177</v>
      </c>
      <c r="D999" s="19">
        <f>IF(B999="","",DATE(YEAR(B999),MONTH(B999),1))</f>
        <v/>
      </c>
      <c r="E999" s="19">
        <f>IF(A999="","",_xlfn.MINIFS($D:$D,$A:$A,A999))</f>
        <v/>
      </c>
      <c r="F999" s="20">
        <f>IF(A999="","",(YEAR(D999)-YEAR(E999))*12+MONTH(D999)-MONTH(E999))</f>
        <v/>
      </c>
      <c r="G999" s="20">
        <f>IF(A999="","",IF(COUNTIFS($A$2:A999,A999,$D$2:D999,D999)=1,1,0))</f>
        <v/>
      </c>
    </row>
    <row r="1000">
      <c r="A1000" t="inlineStr">
        <is>
          <t>C0377</t>
        </is>
      </c>
      <c r="B1000" s="17" t="n">
        <v>46132</v>
      </c>
      <c r="C1000" s="18" t="n">
        <v>112</v>
      </c>
      <c r="D1000" s="19">
        <f>IF(B1000="","",DATE(YEAR(B1000),MONTH(B1000),1))</f>
        <v/>
      </c>
      <c r="E1000" s="19">
        <f>IF(A1000="","",_xlfn.MINIFS($D:$D,$A:$A,A1000))</f>
        <v/>
      </c>
      <c r="F1000" s="20">
        <f>IF(A1000="","",(YEAR(D1000)-YEAR(E1000))*12+MONTH(D1000)-MONTH(E1000))</f>
        <v/>
      </c>
      <c r="G1000" s="20">
        <f>IF(A1000="","",IF(COUNTIFS($A$2:A1000,A1000,$D$2:D1000,D1000)=1,1,0))</f>
        <v/>
      </c>
    </row>
    <row r="1001">
      <c r="A1001" t="inlineStr">
        <is>
          <t>C0387</t>
        </is>
      </c>
      <c r="B1001" s="17" t="n">
        <v>46132</v>
      </c>
      <c r="C1001" s="18" t="n">
        <v>200</v>
      </c>
      <c r="D1001" s="19">
        <f>IF(B1001="","",DATE(YEAR(B1001),MONTH(B1001),1))</f>
        <v/>
      </c>
      <c r="E1001" s="19">
        <f>IF(A1001="","",_xlfn.MINIFS($D:$D,$A:$A,A1001))</f>
        <v/>
      </c>
      <c r="F1001" s="20">
        <f>IF(A1001="","",(YEAR(D1001)-YEAR(E1001))*12+MONTH(D1001)-MONTH(E1001))</f>
        <v/>
      </c>
      <c r="G1001" s="20">
        <f>IF(A1001="","",IF(COUNTIFS($A$2:A1001,A1001,$D$2:D1001,D1001)=1,1,0))</f>
        <v/>
      </c>
    </row>
    <row r="1002">
      <c r="A1002" t="inlineStr">
        <is>
          <t>C0435</t>
        </is>
      </c>
      <c r="B1002" s="17" t="n">
        <v>46132</v>
      </c>
      <c r="C1002" s="18" t="n">
        <v>281</v>
      </c>
      <c r="D1002" s="19">
        <f>IF(B1002="","",DATE(YEAR(B1002),MONTH(B1002),1))</f>
        <v/>
      </c>
      <c r="E1002" s="19">
        <f>IF(A1002="","",_xlfn.MINIFS($D:$D,$A:$A,A1002))</f>
        <v/>
      </c>
      <c r="F1002" s="20">
        <f>IF(A1002="","",(YEAR(D1002)-YEAR(E1002))*12+MONTH(D1002)-MONTH(E1002))</f>
        <v/>
      </c>
      <c r="G1002" s="20">
        <f>IF(A1002="","",IF(COUNTIFS($A$2:A1002,A1002,$D$2:D1002,D1002)=1,1,0))</f>
        <v/>
      </c>
    </row>
    <row r="1003">
      <c r="A1003" t="inlineStr">
        <is>
          <t>C0465</t>
        </is>
      </c>
      <c r="B1003" s="17" t="n">
        <v>46132</v>
      </c>
      <c r="C1003" s="18" t="n">
        <v>258</v>
      </c>
      <c r="D1003" s="19">
        <f>IF(B1003="","",DATE(YEAR(B1003),MONTH(B1003),1))</f>
        <v/>
      </c>
      <c r="E1003" s="19">
        <f>IF(A1003="","",_xlfn.MINIFS($D:$D,$A:$A,A1003))</f>
        <v/>
      </c>
      <c r="F1003" s="20">
        <f>IF(A1003="","",(YEAR(D1003)-YEAR(E1003))*12+MONTH(D1003)-MONTH(E1003))</f>
        <v/>
      </c>
      <c r="G1003" s="20">
        <f>IF(A1003="","",IF(COUNTIFS($A$2:A1003,A1003,$D$2:D1003,D1003)=1,1,0))</f>
        <v/>
      </c>
    </row>
    <row r="1004">
      <c r="A1004" t="inlineStr">
        <is>
          <t>C0470</t>
        </is>
      </c>
      <c r="B1004" s="17" t="n">
        <v>46132</v>
      </c>
      <c r="C1004" s="18" t="n">
        <v>168</v>
      </c>
      <c r="D1004" s="19">
        <f>IF(B1004="","",DATE(YEAR(B1004),MONTH(B1004),1))</f>
        <v/>
      </c>
      <c r="E1004" s="19">
        <f>IF(A1004="","",_xlfn.MINIFS($D:$D,$A:$A,A1004))</f>
        <v/>
      </c>
      <c r="F1004" s="20">
        <f>IF(A1004="","",(YEAR(D1004)-YEAR(E1004))*12+MONTH(D1004)-MONTH(E1004))</f>
        <v/>
      </c>
      <c r="G1004" s="20">
        <f>IF(A1004="","",IF(COUNTIFS($A$2:A1004,A1004,$D$2:D1004,D1004)=1,1,0))</f>
        <v/>
      </c>
    </row>
    <row r="1005">
      <c r="A1005" t="inlineStr">
        <is>
          <t>C0484</t>
        </is>
      </c>
      <c r="B1005" s="17" t="n">
        <v>46132</v>
      </c>
      <c r="C1005" s="18" t="n">
        <v>152</v>
      </c>
      <c r="D1005" s="19">
        <f>IF(B1005="","",DATE(YEAR(B1005),MONTH(B1005),1))</f>
        <v/>
      </c>
      <c r="E1005" s="19">
        <f>IF(A1005="","",_xlfn.MINIFS($D:$D,$A:$A,A1005))</f>
        <v/>
      </c>
      <c r="F1005" s="20">
        <f>IF(A1005="","",(YEAR(D1005)-YEAR(E1005))*12+MONTH(D1005)-MONTH(E1005))</f>
        <v/>
      </c>
      <c r="G1005" s="20">
        <f>IF(A1005="","",IF(COUNTIFS($A$2:A1005,A1005,$D$2:D1005,D1005)=1,1,0))</f>
        <v/>
      </c>
    </row>
    <row r="1006">
      <c r="A1006" t="inlineStr">
        <is>
          <t>C0526</t>
        </is>
      </c>
      <c r="B1006" s="17" t="n">
        <v>46132</v>
      </c>
      <c r="C1006" s="18" t="n">
        <v>174</v>
      </c>
      <c r="D1006" s="19">
        <f>IF(B1006="","",DATE(YEAR(B1006),MONTH(B1006),1))</f>
        <v/>
      </c>
      <c r="E1006" s="19">
        <f>IF(A1006="","",_xlfn.MINIFS($D:$D,$A:$A,A1006))</f>
        <v/>
      </c>
      <c r="F1006" s="20">
        <f>IF(A1006="","",(YEAR(D1006)-YEAR(E1006))*12+MONTH(D1006)-MONTH(E1006))</f>
        <v/>
      </c>
      <c r="G1006" s="20">
        <f>IF(A1006="","",IF(COUNTIFS($A$2:A1006,A1006,$D$2:D1006,D1006)=1,1,0))</f>
        <v/>
      </c>
    </row>
    <row r="1007">
      <c r="A1007" t="inlineStr">
        <is>
          <t>C0532</t>
        </is>
      </c>
      <c r="B1007" s="17" t="n">
        <v>46132</v>
      </c>
      <c r="C1007" s="18" t="n">
        <v>321</v>
      </c>
      <c r="D1007" s="19">
        <f>IF(B1007="","",DATE(YEAR(B1007),MONTH(B1007),1))</f>
        <v/>
      </c>
      <c r="E1007" s="19">
        <f>IF(A1007="","",_xlfn.MINIFS($D:$D,$A:$A,A1007))</f>
        <v/>
      </c>
      <c r="F1007" s="20">
        <f>IF(A1007="","",(YEAR(D1007)-YEAR(E1007))*12+MONTH(D1007)-MONTH(E1007))</f>
        <v/>
      </c>
      <c r="G1007" s="20">
        <f>IF(A1007="","",IF(COUNTIFS($A$2:A1007,A1007,$D$2:D1007,D1007)=1,1,0))</f>
        <v/>
      </c>
    </row>
    <row r="1008">
      <c r="A1008" t="inlineStr">
        <is>
          <t>C0536</t>
        </is>
      </c>
      <c r="B1008" s="17" t="n">
        <v>46132</v>
      </c>
      <c r="C1008" s="18" t="n">
        <v>209</v>
      </c>
      <c r="D1008" s="19">
        <f>IF(B1008="","",DATE(YEAR(B1008),MONTH(B1008),1))</f>
        <v/>
      </c>
      <c r="E1008" s="19">
        <f>IF(A1008="","",_xlfn.MINIFS($D:$D,$A:$A,A1008))</f>
        <v/>
      </c>
      <c r="F1008" s="20">
        <f>IF(A1008="","",(YEAR(D1008)-YEAR(E1008))*12+MONTH(D1008)-MONTH(E1008))</f>
        <v/>
      </c>
      <c r="G1008" s="20">
        <f>IF(A1008="","",IF(COUNTIFS($A$2:A1008,A1008,$D$2:D1008,D1008)=1,1,0))</f>
        <v/>
      </c>
    </row>
    <row r="1009">
      <c r="A1009" t="inlineStr">
        <is>
          <t>C0565</t>
        </is>
      </c>
      <c r="B1009" s="17" t="n">
        <v>46132</v>
      </c>
      <c r="C1009" s="18" t="n">
        <v>208</v>
      </c>
      <c r="D1009" s="19">
        <f>IF(B1009="","",DATE(YEAR(B1009),MONTH(B1009),1))</f>
        <v/>
      </c>
      <c r="E1009" s="19">
        <f>IF(A1009="","",_xlfn.MINIFS($D:$D,$A:$A,A1009))</f>
        <v/>
      </c>
      <c r="F1009" s="20">
        <f>IF(A1009="","",(YEAR(D1009)-YEAR(E1009))*12+MONTH(D1009)-MONTH(E1009))</f>
        <v/>
      </c>
      <c r="G1009" s="20">
        <f>IF(A1009="","",IF(COUNTIFS($A$2:A1009,A1009,$D$2:D1009,D1009)=1,1,0))</f>
        <v/>
      </c>
    </row>
    <row r="1010">
      <c r="A1010" t="inlineStr">
        <is>
          <t>C0571</t>
        </is>
      </c>
      <c r="B1010" s="17" t="n">
        <v>46132</v>
      </c>
      <c r="C1010" s="18" t="n">
        <v>147</v>
      </c>
      <c r="D1010" s="19">
        <f>IF(B1010="","",DATE(YEAR(B1010),MONTH(B1010),1))</f>
        <v/>
      </c>
      <c r="E1010" s="19">
        <f>IF(A1010="","",_xlfn.MINIFS($D:$D,$A:$A,A1010))</f>
        <v/>
      </c>
      <c r="F1010" s="20">
        <f>IF(A1010="","",(YEAR(D1010)-YEAR(E1010))*12+MONTH(D1010)-MONTH(E1010))</f>
        <v/>
      </c>
      <c r="G1010" s="20">
        <f>IF(A1010="","",IF(COUNTIFS($A$2:A1010,A1010,$D$2:D1010,D1010)=1,1,0))</f>
        <v/>
      </c>
    </row>
    <row r="1011">
      <c r="A1011" t="inlineStr">
        <is>
          <t>C0575</t>
        </is>
      </c>
      <c r="B1011" s="17" t="n">
        <v>46132</v>
      </c>
      <c r="C1011" s="18" t="n">
        <v>182</v>
      </c>
      <c r="D1011" s="19">
        <f>IF(B1011="","",DATE(YEAR(B1011),MONTH(B1011),1))</f>
        <v/>
      </c>
      <c r="E1011" s="19">
        <f>IF(A1011="","",_xlfn.MINIFS($D:$D,$A:$A,A1011))</f>
        <v/>
      </c>
      <c r="F1011" s="20">
        <f>IF(A1011="","",(YEAR(D1011)-YEAR(E1011))*12+MONTH(D1011)-MONTH(E1011))</f>
        <v/>
      </c>
      <c r="G1011" s="20">
        <f>IF(A1011="","",IF(COUNTIFS($A$2:A1011,A1011,$D$2:D1011,D1011)=1,1,0))</f>
        <v/>
      </c>
    </row>
    <row r="1012">
      <c r="A1012" t="inlineStr">
        <is>
          <t>C0006</t>
        </is>
      </c>
      <c r="B1012" s="17" t="n">
        <v>46133</v>
      </c>
      <c r="C1012" s="18" t="n">
        <v>127</v>
      </c>
      <c r="D1012" s="19">
        <f>IF(B1012="","",DATE(YEAR(B1012),MONTH(B1012),1))</f>
        <v/>
      </c>
      <c r="E1012" s="19">
        <f>IF(A1012="","",_xlfn.MINIFS($D:$D,$A:$A,A1012))</f>
        <v/>
      </c>
      <c r="F1012" s="20">
        <f>IF(A1012="","",(YEAR(D1012)-YEAR(E1012))*12+MONTH(D1012)-MONTH(E1012))</f>
        <v/>
      </c>
      <c r="G1012" s="20">
        <f>IF(A1012="","",IF(COUNTIFS($A$2:A1012,A1012,$D$2:D1012,D1012)=1,1,0))</f>
        <v/>
      </c>
    </row>
    <row r="1013">
      <c r="A1013" t="inlineStr">
        <is>
          <t>C0094</t>
        </is>
      </c>
      <c r="B1013" s="17" t="n">
        <v>46133</v>
      </c>
      <c r="C1013" s="18" t="n">
        <v>148</v>
      </c>
      <c r="D1013" s="19">
        <f>IF(B1013="","",DATE(YEAR(B1013),MONTH(B1013),1))</f>
        <v/>
      </c>
      <c r="E1013" s="19">
        <f>IF(A1013="","",_xlfn.MINIFS($D:$D,$A:$A,A1013))</f>
        <v/>
      </c>
      <c r="F1013" s="20">
        <f>IF(A1013="","",(YEAR(D1013)-YEAR(E1013))*12+MONTH(D1013)-MONTH(E1013))</f>
        <v/>
      </c>
      <c r="G1013" s="20">
        <f>IF(A1013="","",IF(COUNTIFS($A$2:A1013,A1013,$D$2:D1013,D1013)=1,1,0))</f>
        <v/>
      </c>
    </row>
    <row r="1014">
      <c r="A1014" t="inlineStr">
        <is>
          <t>C0121</t>
        </is>
      </c>
      <c r="B1014" s="17" t="n">
        <v>46133</v>
      </c>
      <c r="C1014" s="18" t="n">
        <v>242</v>
      </c>
      <c r="D1014" s="19">
        <f>IF(B1014="","",DATE(YEAR(B1014),MONTH(B1014),1))</f>
        <v/>
      </c>
      <c r="E1014" s="19">
        <f>IF(A1014="","",_xlfn.MINIFS($D:$D,$A:$A,A1014))</f>
        <v/>
      </c>
      <c r="F1014" s="20">
        <f>IF(A1014="","",(YEAR(D1014)-YEAR(E1014))*12+MONTH(D1014)-MONTH(E1014))</f>
        <v/>
      </c>
      <c r="G1014" s="20">
        <f>IF(A1014="","",IF(COUNTIFS($A$2:A1014,A1014,$D$2:D1014,D1014)=1,1,0))</f>
        <v/>
      </c>
    </row>
    <row r="1015">
      <c r="A1015" t="inlineStr">
        <is>
          <t>C0123</t>
        </is>
      </c>
      <c r="B1015" s="17" t="n">
        <v>46133</v>
      </c>
      <c r="C1015" s="18" t="n">
        <v>421</v>
      </c>
      <c r="D1015" s="19">
        <f>IF(B1015="","",DATE(YEAR(B1015),MONTH(B1015),1))</f>
        <v/>
      </c>
      <c r="E1015" s="19">
        <f>IF(A1015="","",_xlfn.MINIFS($D:$D,$A:$A,A1015))</f>
        <v/>
      </c>
      <c r="F1015" s="20">
        <f>IF(A1015="","",(YEAR(D1015)-YEAR(E1015))*12+MONTH(D1015)-MONTH(E1015))</f>
        <v/>
      </c>
      <c r="G1015" s="20">
        <f>IF(A1015="","",IF(COUNTIFS($A$2:A1015,A1015,$D$2:D1015,D1015)=1,1,0))</f>
        <v/>
      </c>
    </row>
    <row r="1016">
      <c r="A1016" t="inlineStr">
        <is>
          <t>C0157</t>
        </is>
      </c>
      <c r="B1016" s="17" t="n">
        <v>46133</v>
      </c>
      <c r="C1016" s="18" t="n">
        <v>239</v>
      </c>
      <c r="D1016" s="19">
        <f>IF(B1016="","",DATE(YEAR(B1016),MONTH(B1016),1))</f>
        <v/>
      </c>
      <c r="E1016" s="19">
        <f>IF(A1016="","",_xlfn.MINIFS($D:$D,$A:$A,A1016))</f>
        <v/>
      </c>
      <c r="F1016" s="20">
        <f>IF(A1016="","",(YEAR(D1016)-YEAR(E1016))*12+MONTH(D1016)-MONTH(E1016))</f>
        <v/>
      </c>
      <c r="G1016" s="20">
        <f>IF(A1016="","",IF(COUNTIFS($A$2:A1016,A1016,$D$2:D1016,D1016)=1,1,0))</f>
        <v/>
      </c>
    </row>
    <row r="1017">
      <c r="A1017" t="inlineStr">
        <is>
          <t>C0311</t>
        </is>
      </c>
      <c r="B1017" s="17" t="n">
        <v>46133</v>
      </c>
      <c r="C1017" s="18" t="n">
        <v>305</v>
      </c>
      <c r="D1017" s="19">
        <f>IF(B1017="","",DATE(YEAR(B1017),MONTH(B1017),1))</f>
        <v/>
      </c>
      <c r="E1017" s="19">
        <f>IF(A1017="","",_xlfn.MINIFS($D:$D,$A:$A,A1017))</f>
        <v/>
      </c>
      <c r="F1017" s="20">
        <f>IF(A1017="","",(YEAR(D1017)-YEAR(E1017))*12+MONTH(D1017)-MONTH(E1017))</f>
        <v/>
      </c>
      <c r="G1017" s="20">
        <f>IF(A1017="","",IF(COUNTIFS($A$2:A1017,A1017,$D$2:D1017,D1017)=1,1,0))</f>
        <v/>
      </c>
    </row>
    <row r="1018">
      <c r="A1018" t="inlineStr">
        <is>
          <t>C0323</t>
        </is>
      </c>
      <c r="B1018" s="17" t="n">
        <v>46133</v>
      </c>
      <c r="C1018" s="18" t="n">
        <v>260</v>
      </c>
      <c r="D1018" s="19">
        <f>IF(B1018="","",DATE(YEAR(B1018),MONTH(B1018),1))</f>
        <v/>
      </c>
      <c r="E1018" s="19">
        <f>IF(A1018="","",_xlfn.MINIFS($D:$D,$A:$A,A1018))</f>
        <v/>
      </c>
      <c r="F1018" s="20">
        <f>IF(A1018="","",(YEAR(D1018)-YEAR(E1018))*12+MONTH(D1018)-MONTH(E1018))</f>
        <v/>
      </c>
      <c r="G1018" s="20">
        <f>IF(A1018="","",IF(COUNTIFS($A$2:A1018,A1018,$D$2:D1018,D1018)=1,1,0))</f>
        <v/>
      </c>
    </row>
    <row r="1019">
      <c r="A1019" t="inlineStr">
        <is>
          <t>C0345</t>
        </is>
      </c>
      <c r="B1019" s="17" t="n">
        <v>46133</v>
      </c>
      <c r="C1019" s="18" t="n">
        <v>256</v>
      </c>
      <c r="D1019" s="19">
        <f>IF(B1019="","",DATE(YEAR(B1019),MONTH(B1019),1))</f>
        <v/>
      </c>
      <c r="E1019" s="19">
        <f>IF(A1019="","",_xlfn.MINIFS($D:$D,$A:$A,A1019))</f>
        <v/>
      </c>
      <c r="F1019" s="20">
        <f>IF(A1019="","",(YEAR(D1019)-YEAR(E1019))*12+MONTH(D1019)-MONTH(E1019))</f>
        <v/>
      </c>
      <c r="G1019" s="20">
        <f>IF(A1019="","",IF(COUNTIFS($A$2:A1019,A1019,$D$2:D1019,D1019)=1,1,0))</f>
        <v/>
      </c>
    </row>
    <row r="1020">
      <c r="A1020" t="inlineStr">
        <is>
          <t>C0391</t>
        </is>
      </c>
      <c r="B1020" s="17" t="n">
        <v>46133</v>
      </c>
      <c r="C1020" s="18" t="n">
        <v>234</v>
      </c>
      <c r="D1020" s="19">
        <f>IF(B1020="","",DATE(YEAR(B1020),MONTH(B1020),1))</f>
        <v/>
      </c>
      <c r="E1020" s="19">
        <f>IF(A1020="","",_xlfn.MINIFS($D:$D,$A:$A,A1020))</f>
        <v/>
      </c>
      <c r="F1020" s="20">
        <f>IF(A1020="","",(YEAR(D1020)-YEAR(E1020))*12+MONTH(D1020)-MONTH(E1020))</f>
        <v/>
      </c>
      <c r="G1020" s="20">
        <f>IF(A1020="","",IF(COUNTIFS($A$2:A1020,A1020,$D$2:D1020,D1020)=1,1,0))</f>
        <v/>
      </c>
    </row>
    <row r="1021">
      <c r="A1021" t="inlineStr">
        <is>
          <t>C0476</t>
        </is>
      </c>
      <c r="B1021" s="17" t="n">
        <v>46133</v>
      </c>
      <c r="C1021" s="18" t="n">
        <v>137</v>
      </c>
      <c r="D1021" s="19">
        <f>IF(B1021="","",DATE(YEAR(B1021),MONTH(B1021),1))</f>
        <v/>
      </c>
      <c r="E1021" s="19">
        <f>IF(A1021="","",_xlfn.MINIFS($D:$D,$A:$A,A1021))</f>
        <v/>
      </c>
      <c r="F1021" s="20">
        <f>IF(A1021="","",(YEAR(D1021)-YEAR(E1021))*12+MONTH(D1021)-MONTH(E1021))</f>
        <v/>
      </c>
      <c r="G1021" s="20">
        <f>IF(A1021="","",IF(COUNTIFS($A$2:A1021,A1021,$D$2:D1021,D1021)=1,1,0))</f>
        <v/>
      </c>
    </row>
    <row r="1022">
      <c r="A1022" t="inlineStr">
        <is>
          <t>C0477</t>
        </is>
      </c>
      <c r="B1022" s="17" t="n">
        <v>46133</v>
      </c>
      <c r="C1022" s="18" t="n">
        <v>309</v>
      </c>
      <c r="D1022" s="19">
        <f>IF(B1022="","",DATE(YEAR(B1022),MONTH(B1022),1))</f>
        <v/>
      </c>
      <c r="E1022" s="19">
        <f>IF(A1022="","",_xlfn.MINIFS($D:$D,$A:$A,A1022))</f>
        <v/>
      </c>
      <c r="F1022" s="20">
        <f>IF(A1022="","",(YEAR(D1022)-YEAR(E1022))*12+MONTH(D1022)-MONTH(E1022))</f>
        <v/>
      </c>
      <c r="G1022" s="20">
        <f>IF(A1022="","",IF(COUNTIFS($A$2:A1022,A1022,$D$2:D1022,D1022)=1,1,0))</f>
        <v/>
      </c>
    </row>
    <row r="1023">
      <c r="A1023" t="inlineStr">
        <is>
          <t>C0536</t>
        </is>
      </c>
      <c r="B1023" s="17" t="n">
        <v>46133</v>
      </c>
      <c r="C1023" s="18" t="n">
        <v>246</v>
      </c>
      <c r="D1023" s="19">
        <f>IF(B1023="","",DATE(YEAR(B1023),MONTH(B1023),1))</f>
        <v/>
      </c>
      <c r="E1023" s="19">
        <f>IF(A1023="","",_xlfn.MINIFS($D:$D,$A:$A,A1023))</f>
        <v/>
      </c>
      <c r="F1023" s="20">
        <f>IF(A1023="","",(YEAR(D1023)-YEAR(E1023))*12+MONTH(D1023)-MONTH(E1023))</f>
        <v/>
      </c>
      <c r="G1023" s="20">
        <f>IF(A1023="","",IF(COUNTIFS($A$2:A1023,A1023,$D$2:D1023,D1023)=1,1,0))</f>
        <v/>
      </c>
    </row>
    <row r="1024">
      <c r="A1024" t="inlineStr">
        <is>
          <t>C0552</t>
        </is>
      </c>
      <c r="B1024" s="17" t="n">
        <v>46133</v>
      </c>
      <c r="C1024" s="18" t="n">
        <v>185</v>
      </c>
      <c r="D1024" s="19">
        <f>IF(B1024="","",DATE(YEAR(B1024),MONTH(B1024),1))</f>
        <v/>
      </c>
      <c r="E1024" s="19">
        <f>IF(A1024="","",_xlfn.MINIFS($D:$D,$A:$A,A1024))</f>
        <v/>
      </c>
      <c r="F1024" s="20">
        <f>IF(A1024="","",(YEAR(D1024)-YEAR(E1024))*12+MONTH(D1024)-MONTH(E1024))</f>
        <v/>
      </c>
      <c r="G1024" s="20">
        <f>IF(A1024="","",IF(COUNTIFS($A$2:A1024,A1024,$D$2:D1024,D1024)=1,1,0))</f>
        <v/>
      </c>
    </row>
    <row r="1025">
      <c r="A1025" t="inlineStr">
        <is>
          <t>C0553</t>
        </is>
      </c>
      <c r="B1025" s="17" t="n">
        <v>46133</v>
      </c>
      <c r="C1025" s="18" t="n">
        <v>213</v>
      </c>
      <c r="D1025" s="19">
        <f>IF(B1025="","",DATE(YEAR(B1025),MONTH(B1025),1))</f>
        <v/>
      </c>
      <c r="E1025" s="19">
        <f>IF(A1025="","",_xlfn.MINIFS($D:$D,$A:$A,A1025))</f>
        <v/>
      </c>
      <c r="F1025" s="20">
        <f>IF(A1025="","",(YEAR(D1025)-YEAR(E1025))*12+MONTH(D1025)-MONTH(E1025))</f>
        <v/>
      </c>
      <c r="G1025" s="20">
        <f>IF(A1025="","",IF(COUNTIFS($A$2:A1025,A1025,$D$2:D1025,D1025)=1,1,0))</f>
        <v/>
      </c>
    </row>
    <row r="1026">
      <c r="A1026" t="inlineStr">
        <is>
          <t>C0563</t>
        </is>
      </c>
      <c r="B1026" s="17" t="n">
        <v>46133</v>
      </c>
      <c r="C1026" s="18" t="n">
        <v>218</v>
      </c>
      <c r="D1026" s="19">
        <f>IF(B1026="","",DATE(YEAR(B1026),MONTH(B1026),1))</f>
        <v/>
      </c>
      <c r="E1026" s="19">
        <f>IF(A1026="","",_xlfn.MINIFS($D:$D,$A:$A,A1026))</f>
        <v/>
      </c>
      <c r="F1026" s="20">
        <f>IF(A1026="","",(YEAR(D1026)-YEAR(E1026))*12+MONTH(D1026)-MONTH(E1026))</f>
        <v/>
      </c>
      <c r="G1026" s="20">
        <f>IF(A1026="","",IF(COUNTIFS($A$2:A1026,A1026,$D$2:D1026,D1026)=1,1,0))</f>
        <v/>
      </c>
    </row>
    <row r="1027">
      <c r="A1027" t="inlineStr">
        <is>
          <t>C0568</t>
        </is>
      </c>
      <c r="B1027" s="17" t="n">
        <v>46133</v>
      </c>
      <c r="C1027" s="18" t="n">
        <v>148</v>
      </c>
      <c r="D1027" s="19">
        <f>IF(B1027="","",DATE(YEAR(B1027),MONTH(B1027),1))</f>
        <v/>
      </c>
      <c r="E1027" s="19">
        <f>IF(A1027="","",_xlfn.MINIFS($D:$D,$A:$A,A1027))</f>
        <v/>
      </c>
      <c r="F1027" s="20">
        <f>IF(A1027="","",(YEAR(D1027)-YEAR(E1027))*12+MONTH(D1027)-MONTH(E1027))</f>
        <v/>
      </c>
      <c r="G1027" s="20">
        <f>IF(A1027="","",IF(COUNTIFS($A$2:A1027,A1027,$D$2:D1027,D1027)=1,1,0))</f>
        <v/>
      </c>
    </row>
    <row r="1028">
      <c r="A1028" t="inlineStr">
        <is>
          <t>C0585</t>
        </is>
      </c>
      <c r="B1028" s="17" t="n">
        <v>46133</v>
      </c>
      <c r="C1028" s="18" t="n">
        <v>197</v>
      </c>
      <c r="D1028" s="19">
        <f>IF(B1028="","",DATE(YEAR(B1028),MONTH(B1028),1))</f>
        <v/>
      </c>
      <c r="E1028" s="19">
        <f>IF(A1028="","",_xlfn.MINIFS($D:$D,$A:$A,A1028))</f>
        <v/>
      </c>
      <c r="F1028" s="20">
        <f>IF(A1028="","",(YEAR(D1028)-YEAR(E1028))*12+MONTH(D1028)-MONTH(E1028))</f>
        <v/>
      </c>
      <c r="G1028" s="20">
        <f>IF(A1028="","",IF(COUNTIFS($A$2:A1028,A1028,$D$2:D1028,D1028)=1,1,0))</f>
        <v/>
      </c>
    </row>
    <row r="1029">
      <c r="A1029" t="inlineStr">
        <is>
          <t>C0046</t>
        </is>
      </c>
      <c r="B1029" s="17" t="n">
        <v>46134</v>
      </c>
      <c r="C1029" s="18" t="n">
        <v>184</v>
      </c>
      <c r="D1029" s="19">
        <f>IF(B1029="","",DATE(YEAR(B1029),MONTH(B1029),1))</f>
        <v/>
      </c>
      <c r="E1029" s="19">
        <f>IF(A1029="","",_xlfn.MINIFS($D:$D,$A:$A,A1029))</f>
        <v/>
      </c>
      <c r="F1029" s="20">
        <f>IF(A1029="","",(YEAR(D1029)-YEAR(E1029))*12+MONTH(D1029)-MONTH(E1029))</f>
        <v/>
      </c>
      <c r="G1029" s="20">
        <f>IF(A1029="","",IF(COUNTIFS($A$2:A1029,A1029,$D$2:D1029,D1029)=1,1,0))</f>
        <v/>
      </c>
    </row>
    <row r="1030">
      <c r="A1030" t="inlineStr">
        <is>
          <t>C0161</t>
        </is>
      </c>
      <c r="B1030" s="17" t="n">
        <v>46134</v>
      </c>
      <c r="C1030" s="18" t="n">
        <v>258</v>
      </c>
      <c r="D1030" s="19">
        <f>IF(B1030="","",DATE(YEAR(B1030),MONTH(B1030),1))</f>
        <v/>
      </c>
      <c r="E1030" s="19">
        <f>IF(A1030="","",_xlfn.MINIFS($D:$D,$A:$A,A1030))</f>
        <v/>
      </c>
      <c r="F1030" s="20">
        <f>IF(A1030="","",(YEAR(D1030)-YEAR(E1030))*12+MONTH(D1030)-MONTH(E1030))</f>
        <v/>
      </c>
      <c r="G1030" s="20">
        <f>IF(A1030="","",IF(COUNTIFS($A$2:A1030,A1030,$D$2:D1030,D1030)=1,1,0))</f>
        <v/>
      </c>
    </row>
    <row r="1031">
      <c r="A1031" t="inlineStr">
        <is>
          <t>C0168</t>
        </is>
      </c>
      <c r="B1031" s="17" t="n">
        <v>46134</v>
      </c>
      <c r="C1031" s="18" t="n">
        <v>269</v>
      </c>
      <c r="D1031" s="19">
        <f>IF(B1031="","",DATE(YEAR(B1031),MONTH(B1031),1))</f>
        <v/>
      </c>
      <c r="E1031" s="19">
        <f>IF(A1031="","",_xlfn.MINIFS($D:$D,$A:$A,A1031))</f>
        <v/>
      </c>
      <c r="F1031" s="20">
        <f>IF(A1031="","",(YEAR(D1031)-YEAR(E1031))*12+MONTH(D1031)-MONTH(E1031))</f>
        <v/>
      </c>
      <c r="G1031" s="20">
        <f>IF(A1031="","",IF(COUNTIFS($A$2:A1031,A1031,$D$2:D1031,D1031)=1,1,0))</f>
        <v/>
      </c>
    </row>
    <row r="1032">
      <c r="A1032" t="inlineStr">
        <is>
          <t>C0193</t>
        </is>
      </c>
      <c r="B1032" s="17" t="n">
        <v>46134</v>
      </c>
      <c r="C1032" s="18" t="n">
        <v>198</v>
      </c>
      <c r="D1032" s="19">
        <f>IF(B1032="","",DATE(YEAR(B1032),MONTH(B1032),1))</f>
        <v/>
      </c>
      <c r="E1032" s="19">
        <f>IF(A1032="","",_xlfn.MINIFS($D:$D,$A:$A,A1032))</f>
        <v/>
      </c>
      <c r="F1032" s="20">
        <f>IF(A1032="","",(YEAR(D1032)-YEAR(E1032))*12+MONTH(D1032)-MONTH(E1032))</f>
        <v/>
      </c>
      <c r="G1032" s="20">
        <f>IF(A1032="","",IF(COUNTIFS($A$2:A1032,A1032,$D$2:D1032,D1032)=1,1,0))</f>
        <v/>
      </c>
    </row>
    <row r="1033">
      <c r="A1033" t="inlineStr">
        <is>
          <t>C0200</t>
        </is>
      </c>
      <c r="B1033" s="17" t="n">
        <v>46134</v>
      </c>
      <c r="C1033" s="18" t="n">
        <v>278</v>
      </c>
      <c r="D1033" s="19">
        <f>IF(B1033="","",DATE(YEAR(B1033),MONTH(B1033),1))</f>
        <v/>
      </c>
      <c r="E1033" s="19">
        <f>IF(A1033="","",_xlfn.MINIFS($D:$D,$A:$A,A1033))</f>
        <v/>
      </c>
      <c r="F1033" s="20">
        <f>IF(A1033="","",(YEAR(D1033)-YEAR(E1033))*12+MONTH(D1033)-MONTH(E1033))</f>
        <v/>
      </c>
      <c r="G1033" s="20">
        <f>IF(A1033="","",IF(COUNTIFS($A$2:A1033,A1033,$D$2:D1033,D1033)=1,1,0))</f>
        <v/>
      </c>
    </row>
    <row r="1034">
      <c r="A1034" t="inlineStr">
        <is>
          <t>C0272</t>
        </is>
      </c>
      <c r="B1034" s="17" t="n">
        <v>46134</v>
      </c>
      <c r="C1034" s="18" t="n">
        <v>250</v>
      </c>
      <c r="D1034" s="19">
        <f>IF(B1034="","",DATE(YEAR(B1034),MONTH(B1034),1))</f>
        <v/>
      </c>
      <c r="E1034" s="19">
        <f>IF(A1034="","",_xlfn.MINIFS($D:$D,$A:$A,A1034))</f>
        <v/>
      </c>
      <c r="F1034" s="20">
        <f>IF(A1034="","",(YEAR(D1034)-YEAR(E1034))*12+MONTH(D1034)-MONTH(E1034))</f>
        <v/>
      </c>
      <c r="G1034" s="20">
        <f>IF(A1034="","",IF(COUNTIFS($A$2:A1034,A1034,$D$2:D1034,D1034)=1,1,0))</f>
        <v/>
      </c>
    </row>
    <row r="1035">
      <c r="A1035" t="inlineStr">
        <is>
          <t>C0309</t>
        </is>
      </c>
      <c r="B1035" s="17" t="n">
        <v>46134</v>
      </c>
      <c r="C1035" s="18" t="n">
        <v>270</v>
      </c>
      <c r="D1035" s="19">
        <f>IF(B1035="","",DATE(YEAR(B1035),MONTH(B1035),1))</f>
        <v/>
      </c>
      <c r="E1035" s="19">
        <f>IF(A1035="","",_xlfn.MINIFS($D:$D,$A:$A,A1035))</f>
        <v/>
      </c>
      <c r="F1035" s="20">
        <f>IF(A1035="","",(YEAR(D1035)-YEAR(E1035))*12+MONTH(D1035)-MONTH(E1035))</f>
        <v/>
      </c>
      <c r="G1035" s="20">
        <f>IF(A1035="","",IF(COUNTIFS($A$2:A1035,A1035,$D$2:D1035,D1035)=1,1,0))</f>
        <v/>
      </c>
    </row>
    <row r="1036">
      <c r="A1036" t="inlineStr">
        <is>
          <t>C0336</t>
        </is>
      </c>
      <c r="B1036" s="17" t="n">
        <v>46134</v>
      </c>
      <c r="C1036" s="18" t="n">
        <v>211</v>
      </c>
      <c r="D1036" s="19">
        <f>IF(B1036="","",DATE(YEAR(B1036),MONTH(B1036),1))</f>
        <v/>
      </c>
      <c r="E1036" s="19">
        <f>IF(A1036="","",_xlfn.MINIFS($D:$D,$A:$A,A1036))</f>
        <v/>
      </c>
      <c r="F1036" s="20">
        <f>IF(A1036="","",(YEAR(D1036)-YEAR(E1036))*12+MONTH(D1036)-MONTH(E1036))</f>
        <v/>
      </c>
      <c r="G1036" s="20">
        <f>IF(A1036="","",IF(COUNTIFS($A$2:A1036,A1036,$D$2:D1036,D1036)=1,1,0))</f>
        <v/>
      </c>
    </row>
    <row r="1037">
      <c r="A1037" t="inlineStr">
        <is>
          <t>C0398</t>
        </is>
      </c>
      <c r="B1037" s="17" t="n">
        <v>46134</v>
      </c>
      <c r="C1037" s="18" t="n">
        <v>103</v>
      </c>
      <c r="D1037" s="19">
        <f>IF(B1037="","",DATE(YEAR(B1037),MONTH(B1037),1))</f>
        <v/>
      </c>
      <c r="E1037" s="19">
        <f>IF(A1037="","",_xlfn.MINIFS($D:$D,$A:$A,A1037))</f>
        <v/>
      </c>
      <c r="F1037" s="20">
        <f>IF(A1037="","",(YEAR(D1037)-YEAR(E1037))*12+MONTH(D1037)-MONTH(E1037))</f>
        <v/>
      </c>
      <c r="G1037" s="20">
        <f>IF(A1037="","",IF(COUNTIFS($A$2:A1037,A1037,$D$2:D1037,D1037)=1,1,0))</f>
        <v/>
      </c>
    </row>
    <row r="1038">
      <c r="A1038" t="inlineStr">
        <is>
          <t>C0434</t>
        </is>
      </c>
      <c r="B1038" s="17" t="n">
        <v>46134</v>
      </c>
      <c r="C1038" s="18" t="n">
        <v>273</v>
      </c>
      <c r="D1038" s="19">
        <f>IF(B1038="","",DATE(YEAR(B1038),MONTH(B1038),1))</f>
        <v/>
      </c>
      <c r="E1038" s="19">
        <f>IF(A1038="","",_xlfn.MINIFS($D:$D,$A:$A,A1038))</f>
        <v/>
      </c>
      <c r="F1038" s="20">
        <f>IF(A1038="","",(YEAR(D1038)-YEAR(E1038))*12+MONTH(D1038)-MONTH(E1038))</f>
        <v/>
      </c>
      <c r="G1038" s="20">
        <f>IF(A1038="","",IF(COUNTIFS($A$2:A1038,A1038,$D$2:D1038,D1038)=1,1,0))</f>
        <v/>
      </c>
    </row>
    <row r="1039">
      <c r="A1039" t="inlineStr">
        <is>
          <t>C0479</t>
        </is>
      </c>
      <c r="B1039" s="17" t="n">
        <v>46134</v>
      </c>
      <c r="C1039" s="18" t="n">
        <v>218</v>
      </c>
      <c r="D1039" s="19">
        <f>IF(B1039="","",DATE(YEAR(B1039),MONTH(B1039),1))</f>
        <v/>
      </c>
      <c r="E1039" s="19">
        <f>IF(A1039="","",_xlfn.MINIFS($D:$D,$A:$A,A1039))</f>
        <v/>
      </c>
      <c r="F1039" s="20">
        <f>IF(A1039="","",(YEAR(D1039)-YEAR(E1039))*12+MONTH(D1039)-MONTH(E1039))</f>
        <v/>
      </c>
      <c r="G1039" s="20">
        <f>IF(A1039="","",IF(COUNTIFS($A$2:A1039,A1039,$D$2:D1039,D1039)=1,1,0))</f>
        <v/>
      </c>
    </row>
    <row r="1040">
      <c r="A1040" t="inlineStr">
        <is>
          <t>C0496</t>
        </is>
      </c>
      <c r="B1040" s="17" t="n">
        <v>46134</v>
      </c>
      <c r="C1040" s="18" t="n">
        <v>269</v>
      </c>
      <c r="D1040" s="19">
        <f>IF(B1040="","",DATE(YEAR(B1040),MONTH(B1040),1))</f>
        <v/>
      </c>
      <c r="E1040" s="19">
        <f>IF(A1040="","",_xlfn.MINIFS($D:$D,$A:$A,A1040))</f>
        <v/>
      </c>
      <c r="F1040" s="20">
        <f>IF(A1040="","",(YEAR(D1040)-YEAR(E1040))*12+MONTH(D1040)-MONTH(E1040))</f>
        <v/>
      </c>
      <c r="G1040" s="20">
        <f>IF(A1040="","",IF(COUNTIFS($A$2:A1040,A1040,$D$2:D1040,D1040)=1,1,0))</f>
        <v/>
      </c>
    </row>
    <row r="1041">
      <c r="A1041" t="inlineStr">
        <is>
          <t>C0527</t>
        </is>
      </c>
      <c r="B1041" s="17" t="n">
        <v>46134</v>
      </c>
      <c r="C1041" s="18" t="n">
        <v>201</v>
      </c>
      <c r="D1041" s="19">
        <f>IF(B1041="","",DATE(YEAR(B1041),MONTH(B1041),1))</f>
        <v/>
      </c>
      <c r="E1041" s="19">
        <f>IF(A1041="","",_xlfn.MINIFS($D:$D,$A:$A,A1041))</f>
        <v/>
      </c>
      <c r="F1041" s="20">
        <f>IF(A1041="","",(YEAR(D1041)-YEAR(E1041))*12+MONTH(D1041)-MONTH(E1041))</f>
        <v/>
      </c>
      <c r="G1041" s="20">
        <f>IF(A1041="","",IF(COUNTIFS($A$2:A1041,A1041,$D$2:D1041,D1041)=1,1,0))</f>
        <v/>
      </c>
    </row>
    <row r="1042">
      <c r="A1042" t="inlineStr">
        <is>
          <t>C0528</t>
        </is>
      </c>
      <c r="B1042" s="17" t="n">
        <v>46134</v>
      </c>
      <c r="C1042" s="18" t="n">
        <v>256</v>
      </c>
      <c r="D1042" s="19">
        <f>IF(B1042="","",DATE(YEAR(B1042),MONTH(B1042),1))</f>
        <v/>
      </c>
      <c r="E1042" s="19">
        <f>IF(A1042="","",_xlfn.MINIFS($D:$D,$A:$A,A1042))</f>
        <v/>
      </c>
      <c r="F1042" s="20">
        <f>IF(A1042="","",(YEAR(D1042)-YEAR(E1042))*12+MONTH(D1042)-MONTH(E1042))</f>
        <v/>
      </c>
      <c r="G1042" s="20">
        <f>IF(A1042="","",IF(COUNTIFS($A$2:A1042,A1042,$D$2:D1042,D1042)=1,1,0))</f>
        <v/>
      </c>
    </row>
    <row r="1043">
      <c r="A1043" t="inlineStr">
        <is>
          <t>C0549</t>
        </is>
      </c>
      <c r="B1043" s="17" t="n">
        <v>46134</v>
      </c>
      <c r="C1043" s="18" t="n">
        <v>148</v>
      </c>
      <c r="D1043" s="19">
        <f>IF(B1043="","",DATE(YEAR(B1043),MONTH(B1043),1))</f>
        <v/>
      </c>
      <c r="E1043" s="19">
        <f>IF(A1043="","",_xlfn.MINIFS($D:$D,$A:$A,A1043))</f>
        <v/>
      </c>
      <c r="F1043" s="20">
        <f>IF(A1043="","",(YEAR(D1043)-YEAR(E1043))*12+MONTH(D1043)-MONTH(E1043))</f>
        <v/>
      </c>
      <c r="G1043" s="20">
        <f>IF(A1043="","",IF(COUNTIFS($A$2:A1043,A1043,$D$2:D1043,D1043)=1,1,0))</f>
        <v/>
      </c>
    </row>
    <row r="1044">
      <c r="A1044" t="inlineStr">
        <is>
          <t>C0070</t>
        </is>
      </c>
      <c r="B1044" s="17" t="n">
        <v>46135</v>
      </c>
      <c r="C1044" s="18" t="n">
        <v>184</v>
      </c>
      <c r="D1044" s="19">
        <f>IF(B1044="","",DATE(YEAR(B1044),MONTH(B1044),1))</f>
        <v/>
      </c>
      <c r="E1044" s="19">
        <f>IF(A1044="","",_xlfn.MINIFS($D:$D,$A:$A,A1044))</f>
        <v/>
      </c>
      <c r="F1044" s="20">
        <f>IF(A1044="","",(YEAR(D1044)-YEAR(E1044))*12+MONTH(D1044)-MONTH(E1044))</f>
        <v/>
      </c>
      <c r="G1044" s="20">
        <f>IF(A1044="","",IF(COUNTIFS($A$2:A1044,A1044,$D$2:D1044,D1044)=1,1,0))</f>
        <v/>
      </c>
    </row>
    <row r="1045">
      <c r="A1045" t="inlineStr">
        <is>
          <t>C0245</t>
        </is>
      </c>
      <c r="B1045" s="17" t="n">
        <v>46135</v>
      </c>
      <c r="C1045" s="18" t="n">
        <v>174</v>
      </c>
      <c r="D1045" s="19">
        <f>IF(B1045="","",DATE(YEAR(B1045),MONTH(B1045),1))</f>
        <v/>
      </c>
      <c r="E1045" s="19">
        <f>IF(A1045="","",_xlfn.MINIFS($D:$D,$A:$A,A1045))</f>
        <v/>
      </c>
      <c r="F1045" s="20">
        <f>IF(A1045="","",(YEAR(D1045)-YEAR(E1045))*12+MONTH(D1045)-MONTH(E1045))</f>
        <v/>
      </c>
      <c r="G1045" s="20">
        <f>IF(A1045="","",IF(COUNTIFS($A$2:A1045,A1045,$D$2:D1045,D1045)=1,1,0))</f>
        <v/>
      </c>
    </row>
    <row r="1046">
      <c r="A1046" t="inlineStr">
        <is>
          <t>C0278</t>
        </is>
      </c>
      <c r="B1046" s="17" t="n">
        <v>46135</v>
      </c>
      <c r="C1046" s="18" t="n">
        <v>147</v>
      </c>
      <c r="D1046" s="19">
        <f>IF(B1046="","",DATE(YEAR(B1046),MONTH(B1046),1))</f>
        <v/>
      </c>
      <c r="E1046" s="19">
        <f>IF(A1046="","",_xlfn.MINIFS($D:$D,$A:$A,A1046))</f>
        <v/>
      </c>
      <c r="F1046" s="20">
        <f>IF(A1046="","",(YEAR(D1046)-YEAR(E1046))*12+MONTH(D1046)-MONTH(E1046))</f>
        <v/>
      </c>
      <c r="G1046" s="20">
        <f>IF(A1046="","",IF(COUNTIFS($A$2:A1046,A1046,$D$2:D1046,D1046)=1,1,0))</f>
        <v/>
      </c>
    </row>
    <row r="1047">
      <c r="A1047" t="inlineStr">
        <is>
          <t>C0500</t>
        </is>
      </c>
      <c r="B1047" s="17" t="n">
        <v>46135</v>
      </c>
      <c r="C1047" s="18" t="n">
        <v>241</v>
      </c>
      <c r="D1047" s="19">
        <f>IF(B1047="","",DATE(YEAR(B1047),MONTH(B1047),1))</f>
        <v/>
      </c>
      <c r="E1047" s="19">
        <f>IF(A1047="","",_xlfn.MINIFS($D:$D,$A:$A,A1047))</f>
        <v/>
      </c>
      <c r="F1047" s="20">
        <f>IF(A1047="","",(YEAR(D1047)-YEAR(E1047))*12+MONTH(D1047)-MONTH(E1047))</f>
        <v/>
      </c>
      <c r="G1047" s="20">
        <f>IF(A1047="","",IF(COUNTIFS($A$2:A1047,A1047,$D$2:D1047,D1047)=1,1,0))</f>
        <v/>
      </c>
    </row>
    <row r="1048">
      <c r="A1048" t="inlineStr">
        <is>
          <t>C0007</t>
        </is>
      </c>
      <c r="B1048" s="17" t="n">
        <v>46136</v>
      </c>
      <c r="C1048" s="18" t="n">
        <v>196</v>
      </c>
      <c r="D1048" s="19">
        <f>IF(B1048="","",DATE(YEAR(B1048),MONTH(B1048),1))</f>
        <v/>
      </c>
      <c r="E1048" s="19">
        <f>IF(A1048="","",_xlfn.MINIFS($D:$D,$A:$A,A1048))</f>
        <v/>
      </c>
      <c r="F1048" s="20">
        <f>IF(A1048="","",(YEAR(D1048)-YEAR(E1048))*12+MONTH(D1048)-MONTH(E1048))</f>
        <v/>
      </c>
      <c r="G1048" s="20">
        <f>IF(A1048="","",IF(COUNTIFS($A$2:A1048,A1048,$D$2:D1048,D1048)=1,1,0))</f>
        <v/>
      </c>
    </row>
    <row r="1049">
      <c r="A1049" t="inlineStr">
        <is>
          <t>C0039</t>
        </is>
      </c>
      <c r="B1049" s="17" t="n">
        <v>46136</v>
      </c>
      <c r="C1049" s="18" t="n">
        <v>227</v>
      </c>
      <c r="D1049" s="19">
        <f>IF(B1049="","",DATE(YEAR(B1049),MONTH(B1049),1))</f>
        <v/>
      </c>
      <c r="E1049" s="19">
        <f>IF(A1049="","",_xlfn.MINIFS($D:$D,$A:$A,A1049))</f>
        <v/>
      </c>
      <c r="F1049" s="20">
        <f>IF(A1049="","",(YEAR(D1049)-YEAR(E1049))*12+MONTH(D1049)-MONTH(E1049))</f>
        <v/>
      </c>
      <c r="G1049" s="20">
        <f>IF(A1049="","",IF(COUNTIFS($A$2:A1049,A1049,$D$2:D1049,D1049)=1,1,0))</f>
        <v/>
      </c>
    </row>
    <row r="1050">
      <c r="A1050" t="inlineStr">
        <is>
          <t>C0130</t>
        </is>
      </c>
      <c r="B1050" s="17" t="n">
        <v>46136</v>
      </c>
      <c r="C1050" s="18" t="n">
        <v>137</v>
      </c>
      <c r="D1050" s="19">
        <f>IF(B1050="","",DATE(YEAR(B1050),MONTH(B1050),1))</f>
        <v/>
      </c>
      <c r="E1050" s="19">
        <f>IF(A1050="","",_xlfn.MINIFS($D:$D,$A:$A,A1050))</f>
        <v/>
      </c>
      <c r="F1050" s="20">
        <f>IF(A1050="","",(YEAR(D1050)-YEAR(E1050))*12+MONTH(D1050)-MONTH(E1050))</f>
        <v/>
      </c>
      <c r="G1050" s="20">
        <f>IF(A1050="","",IF(COUNTIFS($A$2:A1050,A1050,$D$2:D1050,D1050)=1,1,0))</f>
        <v/>
      </c>
    </row>
    <row r="1051">
      <c r="A1051" t="inlineStr">
        <is>
          <t>C0197</t>
        </is>
      </c>
      <c r="B1051" s="17" t="n">
        <v>46136</v>
      </c>
      <c r="C1051" s="18" t="n">
        <v>154</v>
      </c>
      <c r="D1051" s="19">
        <f>IF(B1051="","",DATE(YEAR(B1051),MONTH(B1051),1))</f>
        <v/>
      </c>
      <c r="E1051" s="19">
        <f>IF(A1051="","",_xlfn.MINIFS($D:$D,$A:$A,A1051))</f>
        <v/>
      </c>
      <c r="F1051" s="20">
        <f>IF(A1051="","",(YEAR(D1051)-YEAR(E1051))*12+MONTH(D1051)-MONTH(E1051))</f>
        <v/>
      </c>
      <c r="G1051" s="20">
        <f>IF(A1051="","",IF(COUNTIFS($A$2:A1051,A1051,$D$2:D1051,D1051)=1,1,0))</f>
        <v/>
      </c>
    </row>
    <row r="1052">
      <c r="A1052" t="inlineStr">
        <is>
          <t>C0236</t>
        </is>
      </c>
      <c r="B1052" s="17" t="n">
        <v>46136</v>
      </c>
      <c r="C1052" s="18" t="n">
        <v>149</v>
      </c>
      <c r="D1052" s="19">
        <f>IF(B1052="","",DATE(YEAR(B1052),MONTH(B1052),1))</f>
        <v/>
      </c>
      <c r="E1052" s="19">
        <f>IF(A1052="","",_xlfn.MINIFS($D:$D,$A:$A,A1052))</f>
        <v/>
      </c>
      <c r="F1052" s="20">
        <f>IF(A1052="","",(YEAR(D1052)-YEAR(E1052))*12+MONTH(D1052)-MONTH(E1052))</f>
        <v/>
      </c>
      <c r="G1052" s="20">
        <f>IF(A1052="","",IF(COUNTIFS($A$2:A1052,A1052,$D$2:D1052,D1052)=1,1,0))</f>
        <v/>
      </c>
    </row>
    <row r="1053">
      <c r="A1053" t="inlineStr">
        <is>
          <t>C0306</t>
        </is>
      </c>
      <c r="B1053" s="17" t="n">
        <v>46136</v>
      </c>
      <c r="C1053" s="18" t="n">
        <v>179</v>
      </c>
      <c r="D1053" s="19">
        <f>IF(B1053="","",DATE(YEAR(B1053),MONTH(B1053),1))</f>
        <v/>
      </c>
      <c r="E1053" s="19">
        <f>IF(A1053="","",_xlfn.MINIFS($D:$D,$A:$A,A1053))</f>
        <v/>
      </c>
      <c r="F1053" s="20">
        <f>IF(A1053="","",(YEAR(D1053)-YEAR(E1053))*12+MONTH(D1053)-MONTH(E1053))</f>
        <v/>
      </c>
      <c r="G1053" s="20">
        <f>IF(A1053="","",IF(COUNTIFS($A$2:A1053,A1053,$D$2:D1053,D1053)=1,1,0))</f>
        <v/>
      </c>
    </row>
    <row r="1054">
      <c r="A1054" t="inlineStr">
        <is>
          <t>C0530</t>
        </is>
      </c>
      <c r="B1054" s="17" t="n">
        <v>46136</v>
      </c>
      <c r="C1054" s="18" t="n">
        <v>145</v>
      </c>
      <c r="D1054" s="19">
        <f>IF(B1054="","",DATE(YEAR(B1054),MONTH(B1054),1))</f>
        <v/>
      </c>
      <c r="E1054" s="19">
        <f>IF(A1054="","",_xlfn.MINIFS($D:$D,$A:$A,A1054))</f>
        <v/>
      </c>
      <c r="F1054" s="20">
        <f>IF(A1054="","",(YEAR(D1054)-YEAR(E1054))*12+MONTH(D1054)-MONTH(E1054))</f>
        <v/>
      </c>
      <c r="G1054" s="20">
        <f>IF(A1054="","",IF(COUNTIFS($A$2:A1054,A1054,$D$2:D1054,D1054)=1,1,0))</f>
        <v/>
      </c>
    </row>
    <row r="1055">
      <c r="A1055" t="inlineStr">
        <is>
          <t>C0535</t>
        </is>
      </c>
      <c r="B1055" s="17" t="n">
        <v>46136</v>
      </c>
      <c r="C1055" s="18" t="n">
        <v>264</v>
      </c>
      <c r="D1055" s="19">
        <f>IF(B1055="","",DATE(YEAR(B1055),MONTH(B1055),1))</f>
        <v/>
      </c>
      <c r="E1055" s="19">
        <f>IF(A1055="","",_xlfn.MINIFS($D:$D,$A:$A,A1055))</f>
        <v/>
      </c>
      <c r="F1055" s="20">
        <f>IF(A1055="","",(YEAR(D1055)-YEAR(E1055))*12+MONTH(D1055)-MONTH(E1055))</f>
        <v/>
      </c>
      <c r="G1055" s="20">
        <f>IF(A1055="","",IF(COUNTIFS($A$2:A1055,A1055,$D$2:D1055,D1055)=1,1,0))</f>
        <v/>
      </c>
    </row>
    <row r="1056">
      <c r="A1056" t="inlineStr">
        <is>
          <t>C0567</t>
        </is>
      </c>
      <c r="B1056" s="17" t="n">
        <v>46136</v>
      </c>
      <c r="C1056" s="18" t="n">
        <v>288</v>
      </c>
      <c r="D1056" s="19">
        <f>IF(B1056="","",DATE(YEAR(B1056),MONTH(B1056),1))</f>
        <v/>
      </c>
      <c r="E1056" s="19">
        <f>IF(A1056="","",_xlfn.MINIFS($D:$D,$A:$A,A1056))</f>
        <v/>
      </c>
      <c r="F1056" s="20">
        <f>IF(A1056="","",(YEAR(D1056)-YEAR(E1056))*12+MONTH(D1056)-MONTH(E1056))</f>
        <v/>
      </c>
      <c r="G1056" s="20">
        <f>IF(A1056="","",IF(COUNTIFS($A$2:A1056,A1056,$D$2:D1056,D1056)=1,1,0))</f>
        <v/>
      </c>
    </row>
    <row r="1057">
      <c r="A1057" t="inlineStr">
        <is>
          <t>C0343</t>
        </is>
      </c>
      <c r="B1057" s="17" t="n">
        <v>46137</v>
      </c>
      <c r="C1057" s="18" t="n">
        <v>144</v>
      </c>
      <c r="D1057" s="19">
        <f>IF(B1057="","",DATE(YEAR(B1057),MONTH(B1057),1))</f>
        <v/>
      </c>
      <c r="E1057" s="19">
        <f>IF(A1057="","",_xlfn.MINIFS($D:$D,$A:$A,A1057))</f>
        <v/>
      </c>
      <c r="F1057" s="20">
        <f>IF(A1057="","",(YEAR(D1057)-YEAR(E1057))*12+MONTH(D1057)-MONTH(E1057))</f>
        <v/>
      </c>
      <c r="G1057" s="20">
        <f>IF(A1057="","",IF(COUNTIFS($A$2:A1057,A1057,$D$2:D1057,D1057)=1,1,0))</f>
        <v/>
      </c>
    </row>
    <row r="1058">
      <c r="A1058" t="inlineStr">
        <is>
          <t>C0355</t>
        </is>
      </c>
      <c r="B1058" s="17" t="n">
        <v>46137</v>
      </c>
      <c r="C1058" s="18" t="n">
        <v>225</v>
      </c>
      <c r="D1058" s="19">
        <f>IF(B1058="","",DATE(YEAR(B1058),MONTH(B1058),1))</f>
        <v/>
      </c>
      <c r="E1058" s="19">
        <f>IF(A1058="","",_xlfn.MINIFS($D:$D,$A:$A,A1058))</f>
        <v/>
      </c>
      <c r="F1058" s="20">
        <f>IF(A1058="","",(YEAR(D1058)-YEAR(E1058))*12+MONTH(D1058)-MONTH(E1058))</f>
        <v/>
      </c>
      <c r="G1058" s="20">
        <f>IF(A1058="","",IF(COUNTIFS($A$2:A1058,A1058,$D$2:D1058,D1058)=1,1,0))</f>
        <v/>
      </c>
    </row>
    <row r="1059">
      <c r="A1059" t="inlineStr">
        <is>
          <t>C0407</t>
        </is>
      </c>
      <c r="B1059" s="17" t="n">
        <v>46137</v>
      </c>
      <c r="C1059" s="18" t="n">
        <v>180</v>
      </c>
      <c r="D1059" s="19">
        <f>IF(B1059="","",DATE(YEAR(B1059),MONTH(B1059),1))</f>
        <v/>
      </c>
      <c r="E1059" s="19">
        <f>IF(A1059="","",_xlfn.MINIFS($D:$D,$A:$A,A1059))</f>
        <v/>
      </c>
      <c r="F1059" s="20">
        <f>IF(A1059="","",(YEAR(D1059)-YEAR(E1059))*12+MONTH(D1059)-MONTH(E1059))</f>
        <v/>
      </c>
      <c r="G1059" s="20">
        <f>IF(A1059="","",IF(COUNTIFS($A$2:A1059,A1059,$D$2:D1059,D1059)=1,1,0))</f>
        <v/>
      </c>
    </row>
    <row r="1060">
      <c r="A1060" t="inlineStr">
        <is>
          <t>C0415</t>
        </is>
      </c>
      <c r="B1060" s="17" t="n">
        <v>46137</v>
      </c>
      <c r="C1060" s="18" t="n">
        <v>384</v>
      </c>
      <c r="D1060" s="19">
        <f>IF(B1060="","",DATE(YEAR(B1060),MONTH(B1060),1))</f>
        <v/>
      </c>
      <c r="E1060" s="19">
        <f>IF(A1060="","",_xlfn.MINIFS($D:$D,$A:$A,A1060))</f>
        <v/>
      </c>
      <c r="F1060" s="20">
        <f>IF(A1060="","",(YEAR(D1060)-YEAR(E1060))*12+MONTH(D1060)-MONTH(E1060))</f>
        <v/>
      </c>
      <c r="G1060" s="20">
        <f>IF(A1060="","",IF(COUNTIFS($A$2:A1060,A1060,$D$2:D1060,D1060)=1,1,0))</f>
        <v/>
      </c>
    </row>
    <row r="1061">
      <c r="A1061" t="inlineStr">
        <is>
          <t>C0416</t>
        </is>
      </c>
      <c r="B1061" s="17" t="n">
        <v>46137</v>
      </c>
      <c r="C1061" s="18" t="n">
        <v>255</v>
      </c>
      <c r="D1061" s="19">
        <f>IF(B1061="","",DATE(YEAR(B1061),MONTH(B1061),1))</f>
        <v/>
      </c>
      <c r="E1061" s="19">
        <f>IF(A1061="","",_xlfn.MINIFS($D:$D,$A:$A,A1061))</f>
        <v/>
      </c>
      <c r="F1061" s="20">
        <f>IF(A1061="","",(YEAR(D1061)-YEAR(E1061))*12+MONTH(D1061)-MONTH(E1061))</f>
        <v/>
      </c>
      <c r="G1061" s="20">
        <f>IF(A1061="","",IF(COUNTIFS($A$2:A1061,A1061,$D$2:D1061,D1061)=1,1,0))</f>
        <v/>
      </c>
    </row>
    <row r="1062">
      <c r="A1062" t="inlineStr">
        <is>
          <t>C0489</t>
        </is>
      </c>
      <c r="B1062" s="17" t="n">
        <v>46137</v>
      </c>
      <c r="C1062" s="18" t="n">
        <v>268</v>
      </c>
      <c r="D1062" s="19">
        <f>IF(B1062="","",DATE(YEAR(B1062),MONTH(B1062),1))</f>
        <v/>
      </c>
      <c r="E1062" s="19">
        <f>IF(A1062="","",_xlfn.MINIFS($D:$D,$A:$A,A1062))</f>
        <v/>
      </c>
      <c r="F1062" s="20">
        <f>IF(A1062="","",(YEAR(D1062)-YEAR(E1062))*12+MONTH(D1062)-MONTH(E1062))</f>
        <v/>
      </c>
      <c r="G1062" s="20">
        <f>IF(A1062="","",IF(COUNTIFS($A$2:A1062,A1062,$D$2:D1062,D1062)=1,1,0))</f>
        <v/>
      </c>
    </row>
    <row r="1063">
      <c r="A1063" t="inlineStr">
        <is>
          <t>C0534</t>
        </is>
      </c>
      <c r="B1063" s="17" t="n">
        <v>46137</v>
      </c>
      <c r="C1063" s="18" t="n">
        <v>141</v>
      </c>
      <c r="D1063" s="19">
        <f>IF(B1063="","",DATE(YEAR(B1063),MONTH(B1063),1))</f>
        <v/>
      </c>
      <c r="E1063" s="19">
        <f>IF(A1063="","",_xlfn.MINIFS($D:$D,$A:$A,A1063))</f>
        <v/>
      </c>
      <c r="F1063" s="20">
        <f>IF(A1063="","",(YEAR(D1063)-YEAR(E1063))*12+MONTH(D1063)-MONTH(E1063))</f>
        <v/>
      </c>
      <c r="G1063" s="20">
        <f>IF(A1063="","",IF(COUNTIFS($A$2:A1063,A1063,$D$2:D1063,D1063)=1,1,0))</f>
        <v/>
      </c>
    </row>
    <row r="1064">
      <c r="A1064" t="inlineStr">
        <is>
          <t>C0543</t>
        </is>
      </c>
      <c r="B1064" s="17" t="n">
        <v>46137</v>
      </c>
      <c r="C1064" s="18" t="n">
        <v>282</v>
      </c>
      <c r="D1064" s="19">
        <f>IF(B1064="","",DATE(YEAR(B1064),MONTH(B1064),1))</f>
        <v/>
      </c>
      <c r="E1064" s="19">
        <f>IF(A1064="","",_xlfn.MINIFS($D:$D,$A:$A,A1064))</f>
        <v/>
      </c>
      <c r="F1064" s="20">
        <f>IF(A1064="","",(YEAR(D1064)-YEAR(E1064))*12+MONTH(D1064)-MONTH(E1064))</f>
        <v/>
      </c>
      <c r="G1064" s="20">
        <f>IF(A1064="","",IF(COUNTIFS($A$2:A1064,A1064,$D$2:D1064,D1064)=1,1,0))</f>
        <v/>
      </c>
    </row>
    <row r="1065">
      <c r="A1065" t="inlineStr">
        <is>
          <t>C0557</t>
        </is>
      </c>
      <c r="B1065" s="17" t="n">
        <v>46137</v>
      </c>
      <c r="C1065" s="18" t="n">
        <v>221</v>
      </c>
      <c r="D1065" s="19">
        <f>IF(B1065="","",DATE(YEAR(B1065),MONTH(B1065),1))</f>
        <v/>
      </c>
      <c r="E1065" s="19">
        <f>IF(A1065="","",_xlfn.MINIFS($D:$D,$A:$A,A1065))</f>
        <v/>
      </c>
      <c r="F1065" s="20">
        <f>IF(A1065="","",(YEAR(D1065)-YEAR(E1065))*12+MONTH(D1065)-MONTH(E1065))</f>
        <v/>
      </c>
      <c r="G1065" s="20">
        <f>IF(A1065="","",IF(COUNTIFS($A$2:A1065,A1065,$D$2:D1065,D1065)=1,1,0))</f>
        <v/>
      </c>
    </row>
    <row r="1066">
      <c r="A1066" t="inlineStr">
        <is>
          <t>C0586</t>
        </is>
      </c>
      <c r="B1066" s="17" t="n">
        <v>46137</v>
      </c>
      <c r="C1066" s="18" t="n">
        <v>173</v>
      </c>
      <c r="D1066" s="19">
        <f>IF(B1066="","",DATE(YEAR(B1066),MONTH(B1066),1))</f>
        <v/>
      </c>
      <c r="E1066" s="19">
        <f>IF(A1066="","",_xlfn.MINIFS($D:$D,$A:$A,A1066))</f>
        <v/>
      </c>
      <c r="F1066" s="20">
        <f>IF(A1066="","",(YEAR(D1066)-YEAR(E1066))*12+MONTH(D1066)-MONTH(E1066))</f>
        <v/>
      </c>
      <c r="G1066" s="20">
        <f>IF(A1066="","",IF(COUNTIFS($A$2:A1066,A1066,$D$2:D1066,D1066)=1,1,0))</f>
        <v/>
      </c>
    </row>
    <row r="1067">
      <c r="A1067" t="inlineStr">
        <is>
          <t>C0134</t>
        </is>
      </c>
      <c r="B1067" s="17" t="n">
        <v>46138</v>
      </c>
      <c r="C1067" s="18" t="n">
        <v>153</v>
      </c>
      <c r="D1067" s="19">
        <f>IF(B1067="","",DATE(YEAR(B1067),MONTH(B1067),1))</f>
        <v/>
      </c>
      <c r="E1067" s="19">
        <f>IF(A1067="","",_xlfn.MINIFS($D:$D,$A:$A,A1067))</f>
        <v/>
      </c>
      <c r="F1067" s="20">
        <f>IF(A1067="","",(YEAR(D1067)-YEAR(E1067))*12+MONTH(D1067)-MONTH(E1067))</f>
        <v/>
      </c>
      <c r="G1067" s="20">
        <f>IF(A1067="","",IF(COUNTIFS($A$2:A1067,A1067,$D$2:D1067,D1067)=1,1,0))</f>
        <v/>
      </c>
    </row>
    <row r="1068">
      <c r="A1068" t="inlineStr">
        <is>
          <t>C0221</t>
        </is>
      </c>
      <c r="B1068" s="17" t="n">
        <v>46138</v>
      </c>
      <c r="C1068" s="18" t="n">
        <v>199</v>
      </c>
      <c r="D1068" s="19">
        <f>IF(B1068="","",DATE(YEAR(B1068),MONTH(B1068),1))</f>
        <v/>
      </c>
      <c r="E1068" s="19">
        <f>IF(A1068="","",_xlfn.MINIFS($D:$D,$A:$A,A1068))</f>
        <v/>
      </c>
      <c r="F1068" s="20">
        <f>IF(A1068="","",(YEAR(D1068)-YEAR(E1068))*12+MONTH(D1068)-MONTH(E1068))</f>
        <v/>
      </c>
      <c r="G1068" s="20">
        <f>IF(A1068="","",IF(COUNTIFS($A$2:A1068,A1068,$D$2:D1068,D1068)=1,1,0))</f>
        <v/>
      </c>
    </row>
    <row r="1069">
      <c r="A1069" t="inlineStr">
        <is>
          <t>C0271</t>
        </is>
      </c>
      <c r="B1069" s="17" t="n">
        <v>46138</v>
      </c>
      <c r="C1069" s="18" t="n">
        <v>140</v>
      </c>
      <c r="D1069" s="19">
        <f>IF(B1069="","",DATE(YEAR(B1069),MONTH(B1069),1))</f>
        <v/>
      </c>
      <c r="E1069" s="19">
        <f>IF(A1069="","",_xlfn.MINIFS($D:$D,$A:$A,A1069))</f>
        <v/>
      </c>
      <c r="F1069" s="20">
        <f>IF(A1069="","",(YEAR(D1069)-YEAR(E1069))*12+MONTH(D1069)-MONTH(E1069))</f>
        <v/>
      </c>
      <c r="G1069" s="20">
        <f>IF(A1069="","",IF(COUNTIFS($A$2:A1069,A1069,$D$2:D1069,D1069)=1,1,0))</f>
        <v/>
      </c>
    </row>
    <row r="1070">
      <c r="A1070" t="inlineStr">
        <is>
          <t>C0279</t>
        </is>
      </c>
      <c r="B1070" s="17" t="n">
        <v>46138</v>
      </c>
      <c r="C1070" s="18" t="n">
        <v>194</v>
      </c>
      <c r="D1070" s="19">
        <f>IF(B1070="","",DATE(YEAR(B1070),MONTH(B1070),1))</f>
        <v/>
      </c>
      <c r="E1070" s="19">
        <f>IF(A1070="","",_xlfn.MINIFS($D:$D,$A:$A,A1070))</f>
        <v/>
      </c>
      <c r="F1070" s="20">
        <f>IF(A1070="","",(YEAR(D1070)-YEAR(E1070))*12+MONTH(D1070)-MONTH(E1070))</f>
        <v/>
      </c>
      <c r="G1070" s="20">
        <f>IF(A1070="","",IF(COUNTIFS($A$2:A1070,A1070,$D$2:D1070,D1070)=1,1,0))</f>
        <v/>
      </c>
    </row>
    <row r="1071">
      <c r="A1071" t="inlineStr">
        <is>
          <t>C0289</t>
        </is>
      </c>
      <c r="B1071" s="17" t="n">
        <v>46138</v>
      </c>
      <c r="C1071" s="18" t="n">
        <v>243</v>
      </c>
      <c r="D1071" s="19">
        <f>IF(B1071="","",DATE(YEAR(B1071),MONTH(B1071),1))</f>
        <v/>
      </c>
      <c r="E1071" s="19">
        <f>IF(A1071="","",_xlfn.MINIFS($D:$D,$A:$A,A1071))</f>
        <v/>
      </c>
      <c r="F1071" s="20">
        <f>IF(A1071="","",(YEAR(D1071)-YEAR(E1071))*12+MONTH(D1071)-MONTH(E1071))</f>
        <v/>
      </c>
      <c r="G1071" s="20">
        <f>IF(A1071="","",IF(COUNTIFS($A$2:A1071,A1071,$D$2:D1071,D1071)=1,1,0))</f>
        <v/>
      </c>
    </row>
    <row r="1072">
      <c r="A1072" t="inlineStr">
        <is>
          <t>C0300</t>
        </is>
      </c>
      <c r="B1072" s="17" t="n">
        <v>46138</v>
      </c>
      <c r="C1072" s="18" t="n">
        <v>170</v>
      </c>
      <c r="D1072" s="19">
        <f>IF(B1072="","",DATE(YEAR(B1072),MONTH(B1072),1))</f>
        <v/>
      </c>
      <c r="E1072" s="19">
        <f>IF(A1072="","",_xlfn.MINIFS($D:$D,$A:$A,A1072))</f>
        <v/>
      </c>
      <c r="F1072" s="20">
        <f>IF(A1072="","",(YEAR(D1072)-YEAR(E1072))*12+MONTH(D1072)-MONTH(E1072))</f>
        <v/>
      </c>
      <c r="G1072" s="20">
        <f>IF(A1072="","",IF(COUNTIFS($A$2:A1072,A1072,$D$2:D1072,D1072)=1,1,0))</f>
        <v/>
      </c>
    </row>
    <row r="1073">
      <c r="A1073" t="inlineStr">
        <is>
          <t>C0325</t>
        </is>
      </c>
      <c r="B1073" s="17" t="n">
        <v>46138</v>
      </c>
      <c r="C1073" s="18" t="n">
        <v>269</v>
      </c>
      <c r="D1073" s="19">
        <f>IF(B1073="","",DATE(YEAR(B1073),MONTH(B1073),1))</f>
        <v/>
      </c>
      <c r="E1073" s="19">
        <f>IF(A1073="","",_xlfn.MINIFS($D:$D,$A:$A,A1073))</f>
        <v/>
      </c>
      <c r="F1073" s="20">
        <f>IF(A1073="","",(YEAR(D1073)-YEAR(E1073))*12+MONTH(D1073)-MONTH(E1073))</f>
        <v/>
      </c>
      <c r="G1073" s="20">
        <f>IF(A1073="","",IF(COUNTIFS($A$2:A1073,A1073,$D$2:D1073,D1073)=1,1,0))</f>
        <v/>
      </c>
    </row>
    <row r="1074">
      <c r="A1074" t="inlineStr">
        <is>
          <t>C0326</t>
        </is>
      </c>
      <c r="B1074" s="17" t="n">
        <v>46138</v>
      </c>
      <c r="C1074" s="18" t="n">
        <v>244</v>
      </c>
      <c r="D1074" s="19">
        <f>IF(B1074="","",DATE(YEAR(B1074),MONTH(B1074),1))</f>
        <v/>
      </c>
      <c r="E1074" s="19">
        <f>IF(A1074="","",_xlfn.MINIFS($D:$D,$A:$A,A1074))</f>
        <v/>
      </c>
      <c r="F1074" s="20">
        <f>IF(A1074="","",(YEAR(D1074)-YEAR(E1074))*12+MONTH(D1074)-MONTH(E1074))</f>
        <v/>
      </c>
      <c r="G1074" s="20">
        <f>IF(A1074="","",IF(COUNTIFS($A$2:A1074,A1074,$D$2:D1074,D1074)=1,1,0))</f>
        <v/>
      </c>
    </row>
    <row r="1075">
      <c r="A1075" t="inlineStr">
        <is>
          <t>C0328</t>
        </is>
      </c>
      <c r="B1075" s="17" t="n">
        <v>46138</v>
      </c>
      <c r="C1075" s="18" t="n">
        <v>147</v>
      </c>
      <c r="D1075" s="19">
        <f>IF(B1075="","",DATE(YEAR(B1075),MONTH(B1075),1))</f>
        <v/>
      </c>
      <c r="E1075" s="19">
        <f>IF(A1075="","",_xlfn.MINIFS($D:$D,$A:$A,A1075))</f>
        <v/>
      </c>
      <c r="F1075" s="20">
        <f>IF(A1075="","",(YEAR(D1075)-YEAR(E1075))*12+MONTH(D1075)-MONTH(E1075))</f>
        <v/>
      </c>
      <c r="G1075" s="20">
        <f>IF(A1075="","",IF(COUNTIFS($A$2:A1075,A1075,$D$2:D1075,D1075)=1,1,0))</f>
        <v/>
      </c>
    </row>
    <row r="1076">
      <c r="A1076" t="inlineStr">
        <is>
          <t>C0347</t>
        </is>
      </c>
      <c r="B1076" s="17" t="n">
        <v>46138</v>
      </c>
      <c r="C1076" s="18" t="n">
        <v>226</v>
      </c>
      <c r="D1076" s="19">
        <f>IF(B1076="","",DATE(YEAR(B1076),MONTH(B1076),1))</f>
        <v/>
      </c>
      <c r="E1076" s="19">
        <f>IF(A1076="","",_xlfn.MINIFS($D:$D,$A:$A,A1076))</f>
        <v/>
      </c>
      <c r="F1076" s="20">
        <f>IF(A1076="","",(YEAR(D1076)-YEAR(E1076))*12+MONTH(D1076)-MONTH(E1076))</f>
        <v/>
      </c>
      <c r="G1076" s="20">
        <f>IF(A1076="","",IF(COUNTIFS($A$2:A1076,A1076,$D$2:D1076,D1076)=1,1,0))</f>
        <v/>
      </c>
    </row>
    <row r="1077">
      <c r="A1077" t="inlineStr">
        <is>
          <t>C0365</t>
        </is>
      </c>
      <c r="B1077" s="17" t="n">
        <v>46138</v>
      </c>
      <c r="C1077" s="18" t="n">
        <v>124</v>
      </c>
      <c r="D1077" s="19">
        <f>IF(B1077="","",DATE(YEAR(B1077),MONTH(B1077),1))</f>
        <v/>
      </c>
      <c r="E1077" s="19">
        <f>IF(A1077="","",_xlfn.MINIFS($D:$D,$A:$A,A1077))</f>
        <v/>
      </c>
      <c r="F1077" s="20">
        <f>IF(A1077="","",(YEAR(D1077)-YEAR(E1077))*12+MONTH(D1077)-MONTH(E1077))</f>
        <v/>
      </c>
      <c r="G1077" s="20">
        <f>IF(A1077="","",IF(COUNTIFS($A$2:A1077,A1077,$D$2:D1077,D1077)=1,1,0))</f>
        <v/>
      </c>
    </row>
    <row r="1078">
      <c r="A1078" t="inlineStr">
        <is>
          <t>C0428</t>
        </is>
      </c>
      <c r="B1078" s="17" t="n">
        <v>46138</v>
      </c>
      <c r="C1078" s="18" t="n">
        <v>227</v>
      </c>
      <c r="D1078" s="19">
        <f>IF(B1078="","",DATE(YEAR(B1078),MONTH(B1078),1))</f>
        <v/>
      </c>
      <c r="E1078" s="19">
        <f>IF(A1078="","",_xlfn.MINIFS($D:$D,$A:$A,A1078))</f>
        <v/>
      </c>
      <c r="F1078" s="20">
        <f>IF(A1078="","",(YEAR(D1078)-YEAR(E1078))*12+MONTH(D1078)-MONTH(E1078))</f>
        <v/>
      </c>
      <c r="G1078" s="20">
        <f>IF(A1078="","",IF(COUNTIFS($A$2:A1078,A1078,$D$2:D1078,D1078)=1,1,0))</f>
        <v/>
      </c>
    </row>
    <row r="1079">
      <c r="A1079" t="inlineStr">
        <is>
          <t>C0432</t>
        </is>
      </c>
      <c r="B1079" s="17" t="n">
        <v>46138</v>
      </c>
      <c r="C1079" s="18" t="n">
        <v>224</v>
      </c>
      <c r="D1079" s="19">
        <f>IF(B1079="","",DATE(YEAR(B1079),MONTH(B1079),1))</f>
        <v/>
      </c>
      <c r="E1079" s="19">
        <f>IF(A1079="","",_xlfn.MINIFS($D:$D,$A:$A,A1079))</f>
        <v/>
      </c>
      <c r="F1079" s="20">
        <f>IF(A1079="","",(YEAR(D1079)-YEAR(E1079))*12+MONTH(D1079)-MONTH(E1079))</f>
        <v/>
      </c>
      <c r="G1079" s="20">
        <f>IF(A1079="","",IF(COUNTIFS($A$2:A1079,A1079,$D$2:D1079,D1079)=1,1,0))</f>
        <v/>
      </c>
    </row>
    <row r="1080">
      <c r="A1080" t="inlineStr">
        <is>
          <t>C0447</t>
        </is>
      </c>
      <c r="B1080" s="17" t="n">
        <v>46138</v>
      </c>
      <c r="C1080" s="18" t="n">
        <v>258</v>
      </c>
      <c r="D1080" s="19">
        <f>IF(B1080="","",DATE(YEAR(B1080),MONTH(B1080),1))</f>
        <v/>
      </c>
      <c r="E1080" s="19">
        <f>IF(A1080="","",_xlfn.MINIFS($D:$D,$A:$A,A1080))</f>
        <v/>
      </c>
      <c r="F1080" s="20">
        <f>IF(A1080="","",(YEAR(D1080)-YEAR(E1080))*12+MONTH(D1080)-MONTH(E1080))</f>
        <v/>
      </c>
      <c r="G1080" s="20">
        <f>IF(A1080="","",IF(COUNTIFS($A$2:A1080,A1080,$D$2:D1080,D1080)=1,1,0))</f>
        <v/>
      </c>
    </row>
    <row r="1081">
      <c r="A1081" t="inlineStr">
        <is>
          <t>C0452</t>
        </is>
      </c>
      <c r="B1081" s="17" t="n">
        <v>46138</v>
      </c>
      <c r="C1081" s="18" t="n">
        <v>152</v>
      </c>
      <c r="D1081" s="19">
        <f>IF(B1081="","",DATE(YEAR(B1081),MONTH(B1081),1))</f>
        <v/>
      </c>
      <c r="E1081" s="19">
        <f>IF(A1081="","",_xlfn.MINIFS($D:$D,$A:$A,A1081))</f>
        <v/>
      </c>
      <c r="F1081" s="20">
        <f>IF(A1081="","",(YEAR(D1081)-YEAR(E1081))*12+MONTH(D1081)-MONTH(E1081))</f>
        <v/>
      </c>
      <c r="G1081" s="20">
        <f>IF(A1081="","",IF(COUNTIFS($A$2:A1081,A1081,$D$2:D1081,D1081)=1,1,0))</f>
        <v/>
      </c>
    </row>
    <row r="1082">
      <c r="A1082" t="inlineStr">
        <is>
          <t>C0455</t>
        </is>
      </c>
      <c r="B1082" s="17" t="n">
        <v>46138</v>
      </c>
      <c r="C1082" s="18" t="n">
        <v>304</v>
      </c>
      <c r="D1082" s="19">
        <f>IF(B1082="","",DATE(YEAR(B1082),MONTH(B1082),1))</f>
        <v/>
      </c>
      <c r="E1082" s="19">
        <f>IF(A1082="","",_xlfn.MINIFS($D:$D,$A:$A,A1082))</f>
        <v/>
      </c>
      <c r="F1082" s="20">
        <f>IF(A1082="","",(YEAR(D1082)-YEAR(E1082))*12+MONTH(D1082)-MONTH(E1082))</f>
        <v/>
      </c>
      <c r="G1082" s="20">
        <f>IF(A1082="","",IF(COUNTIFS($A$2:A1082,A1082,$D$2:D1082,D1082)=1,1,0))</f>
        <v/>
      </c>
    </row>
    <row r="1083">
      <c r="A1083" t="inlineStr">
        <is>
          <t>C0463</t>
        </is>
      </c>
      <c r="B1083" s="17" t="n">
        <v>46138</v>
      </c>
      <c r="C1083" s="18" t="n">
        <v>244</v>
      </c>
      <c r="D1083" s="19">
        <f>IF(B1083="","",DATE(YEAR(B1083),MONTH(B1083),1))</f>
        <v/>
      </c>
      <c r="E1083" s="19">
        <f>IF(A1083="","",_xlfn.MINIFS($D:$D,$A:$A,A1083))</f>
        <v/>
      </c>
      <c r="F1083" s="20">
        <f>IF(A1083="","",(YEAR(D1083)-YEAR(E1083))*12+MONTH(D1083)-MONTH(E1083))</f>
        <v/>
      </c>
      <c r="G1083" s="20">
        <f>IF(A1083="","",IF(COUNTIFS($A$2:A1083,A1083,$D$2:D1083,D1083)=1,1,0))</f>
        <v/>
      </c>
    </row>
    <row r="1084">
      <c r="A1084" t="inlineStr">
        <is>
          <t>C0499</t>
        </is>
      </c>
      <c r="B1084" s="17" t="n">
        <v>46138</v>
      </c>
      <c r="C1084" s="18" t="n">
        <v>210</v>
      </c>
      <c r="D1084" s="19">
        <f>IF(B1084="","",DATE(YEAR(B1084),MONTH(B1084),1))</f>
        <v/>
      </c>
      <c r="E1084" s="19">
        <f>IF(A1084="","",_xlfn.MINIFS($D:$D,$A:$A,A1084))</f>
        <v/>
      </c>
      <c r="F1084" s="20">
        <f>IF(A1084="","",(YEAR(D1084)-YEAR(E1084))*12+MONTH(D1084)-MONTH(E1084))</f>
        <v/>
      </c>
      <c r="G1084" s="20">
        <f>IF(A1084="","",IF(COUNTIFS($A$2:A1084,A1084,$D$2:D1084,D1084)=1,1,0))</f>
        <v/>
      </c>
    </row>
    <row r="1085">
      <c r="A1085" t="inlineStr">
        <is>
          <t>C0509</t>
        </is>
      </c>
      <c r="B1085" s="17" t="n">
        <v>46138</v>
      </c>
      <c r="C1085" s="18" t="n">
        <v>254</v>
      </c>
      <c r="D1085" s="19">
        <f>IF(B1085="","",DATE(YEAR(B1085),MONTH(B1085),1))</f>
        <v/>
      </c>
      <c r="E1085" s="19">
        <f>IF(A1085="","",_xlfn.MINIFS($D:$D,$A:$A,A1085))</f>
        <v/>
      </c>
      <c r="F1085" s="20">
        <f>IF(A1085="","",(YEAR(D1085)-YEAR(E1085))*12+MONTH(D1085)-MONTH(E1085))</f>
        <v/>
      </c>
      <c r="G1085" s="20">
        <f>IF(A1085="","",IF(COUNTIFS($A$2:A1085,A1085,$D$2:D1085,D1085)=1,1,0))</f>
        <v/>
      </c>
    </row>
    <row r="1086">
      <c r="A1086" t="inlineStr">
        <is>
          <t>C0511</t>
        </is>
      </c>
      <c r="B1086" s="17" t="n">
        <v>46138</v>
      </c>
      <c r="C1086" s="18" t="n">
        <v>200</v>
      </c>
      <c r="D1086" s="19">
        <f>IF(B1086="","",DATE(YEAR(B1086),MONTH(B1086),1))</f>
        <v/>
      </c>
      <c r="E1086" s="19">
        <f>IF(A1086="","",_xlfn.MINIFS($D:$D,$A:$A,A1086))</f>
        <v/>
      </c>
      <c r="F1086" s="20">
        <f>IF(A1086="","",(YEAR(D1086)-YEAR(E1086))*12+MONTH(D1086)-MONTH(E1086))</f>
        <v/>
      </c>
      <c r="G1086" s="20">
        <f>IF(A1086="","",IF(COUNTIFS($A$2:A1086,A1086,$D$2:D1086,D1086)=1,1,0))</f>
        <v/>
      </c>
    </row>
    <row r="1087">
      <c r="A1087" t="inlineStr">
        <is>
          <t>C0511</t>
        </is>
      </c>
      <c r="B1087" s="17" t="n">
        <v>46138</v>
      </c>
      <c r="C1087" s="18" t="n">
        <v>228</v>
      </c>
      <c r="D1087" s="19">
        <f>IF(B1087="","",DATE(YEAR(B1087),MONTH(B1087),1))</f>
        <v/>
      </c>
      <c r="E1087" s="19">
        <f>IF(A1087="","",_xlfn.MINIFS($D:$D,$A:$A,A1087))</f>
        <v/>
      </c>
      <c r="F1087" s="20">
        <f>IF(A1087="","",(YEAR(D1087)-YEAR(E1087))*12+MONTH(D1087)-MONTH(E1087))</f>
        <v/>
      </c>
      <c r="G1087" s="20">
        <f>IF(A1087="","",IF(COUNTIFS($A$2:A1087,A1087,$D$2:D1087,D1087)=1,1,0))</f>
        <v/>
      </c>
    </row>
    <row r="1088">
      <c r="A1088" t="inlineStr">
        <is>
          <t>C0574</t>
        </is>
      </c>
      <c r="B1088" s="17" t="n">
        <v>46138</v>
      </c>
      <c r="C1088" s="18" t="n">
        <v>208</v>
      </c>
      <c r="D1088" s="19">
        <f>IF(B1088="","",DATE(YEAR(B1088),MONTH(B1088),1))</f>
        <v/>
      </c>
      <c r="E1088" s="19">
        <f>IF(A1088="","",_xlfn.MINIFS($D:$D,$A:$A,A1088))</f>
        <v/>
      </c>
      <c r="F1088" s="20">
        <f>IF(A1088="","",(YEAR(D1088)-YEAR(E1088))*12+MONTH(D1088)-MONTH(E1088))</f>
        <v/>
      </c>
      <c r="G1088" s="20">
        <f>IF(A1088="","",IF(COUNTIFS($A$2:A1088,A1088,$D$2:D1088,D1088)=1,1,0))</f>
        <v/>
      </c>
    </row>
    <row r="1089">
      <c r="A1089" t="inlineStr">
        <is>
          <t>C0587</t>
        </is>
      </c>
      <c r="B1089" s="17" t="n">
        <v>46138</v>
      </c>
      <c r="C1089" s="18" t="n">
        <v>205</v>
      </c>
      <c r="D1089" s="19">
        <f>IF(B1089="","",DATE(YEAR(B1089),MONTH(B1089),1))</f>
        <v/>
      </c>
      <c r="E1089" s="19">
        <f>IF(A1089="","",_xlfn.MINIFS($D:$D,$A:$A,A1089))</f>
        <v/>
      </c>
      <c r="F1089" s="20">
        <f>IF(A1089="","",(YEAR(D1089)-YEAR(E1089))*12+MONTH(D1089)-MONTH(E1089))</f>
        <v/>
      </c>
      <c r="G1089" s="20">
        <f>IF(A1089="","",IF(COUNTIFS($A$2:A1089,A1089,$D$2:D1089,D1089)=1,1,0))</f>
        <v/>
      </c>
    </row>
    <row r="1090">
      <c r="A1090" t="inlineStr">
        <is>
          <t>C0150</t>
        </is>
      </c>
      <c r="B1090" s="17" t="n">
        <v>46139</v>
      </c>
      <c r="C1090" s="18" t="n">
        <v>160</v>
      </c>
      <c r="D1090" s="19">
        <f>IF(B1090="","",DATE(YEAR(B1090),MONTH(B1090),1))</f>
        <v/>
      </c>
      <c r="E1090" s="19">
        <f>IF(A1090="","",_xlfn.MINIFS($D:$D,$A:$A,A1090))</f>
        <v/>
      </c>
      <c r="F1090" s="20">
        <f>IF(A1090="","",(YEAR(D1090)-YEAR(E1090))*12+MONTH(D1090)-MONTH(E1090))</f>
        <v/>
      </c>
      <c r="G1090" s="20">
        <f>IF(A1090="","",IF(COUNTIFS($A$2:A1090,A1090,$D$2:D1090,D1090)=1,1,0))</f>
        <v/>
      </c>
    </row>
    <row r="1091">
      <c r="A1091" t="inlineStr">
        <is>
          <t>C0267</t>
        </is>
      </c>
      <c r="B1091" s="17" t="n">
        <v>46139</v>
      </c>
      <c r="C1091" s="18" t="n">
        <v>302</v>
      </c>
      <c r="D1091" s="19">
        <f>IF(B1091="","",DATE(YEAR(B1091),MONTH(B1091),1))</f>
        <v/>
      </c>
      <c r="E1091" s="19">
        <f>IF(A1091="","",_xlfn.MINIFS($D:$D,$A:$A,A1091))</f>
        <v/>
      </c>
      <c r="F1091" s="20">
        <f>IF(A1091="","",(YEAR(D1091)-YEAR(E1091))*12+MONTH(D1091)-MONTH(E1091))</f>
        <v/>
      </c>
      <c r="G1091" s="20">
        <f>IF(A1091="","",IF(COUNTIFS($A$2:A1091,A1091,$D$2:D1091,D1091)=1,1,0))</f>
        <v/>
      </c>
    </row>
    <row r="1092">
      <c r="A1092" t="inlineStr">
        <is>
          <t>C0318</t>
        </is>
      </c>
      <c r="B1092" s="17" t="n">
        <v>46139</v>
      </c>
      <c r="C1092" s="18" t="n">
        <v>112</v>
      </c>
      <c r="D1092" s="19">
        <f>IF(B1092="","",DATE(YEAR(B1092),MONTH(B1092),1))</f>
        <v/>
      </c>
      <c r="E1092" s="19">
        <f>IF(A1092="","",_xlfn.MINIFS($D:$D,$A:$A,A1092))</f>
        <v/>
      </c>
      <c r="F1092" s="20">
        <f>IF(A1092="","",(YEAR(D1092)-YEAR(E1092))*12+MONTH(D1092)-MONTH(E1092))</f>
        <v/>
      </c>
      <c r="G1092" s="20">
        <f>IF(A1092="","",IF(COUNTIFS($A$2:A1092,A1092,$D$2:D1092,D1092)=1,1,0))</f>
        <v/>
      </c>
    </row>
    <row r="1093">
      <c r="A1093" t="inlineStr">
        <is>
          <t>C0347</t>
        </is>
      </c>
      <c r="B1093" s="17" t="n">
        <v>46139</v>
      </c>
      <c r="C1093" s="18" t="n">
        <v>186</v>
      </c>
      <c r="D1093" s="19">
        <f>IF(B1093="","",DATE(YEAR(B1093),MONTH(B1093),1))</f>
        <v/>
      </c>
      <c r="E1093" s="19">
        <f>IF(A1093="","",_xlfn.MINIFS($D:$D,$A:$A,A1093))</f>
        <v/>
      </c>
      <c r="F1093" s="20">
        <f>IF(A1093="","",(YEAR(D1093)-YEAR(E1093))*12+MONTH(D1093)-MONTH(E1093))</f>
        <v/>
      </c>
      <c r="G1093" s="20">
        <f>IF(A1093="","",IF(COUNTIFS($A$2:A1093,A1093,$D$2:D1093,D1093)=1,1,0))</f>
        <v/>
      </c>
    </row>
    <row r="1094">
      <c r="A1094" t="inlineStr">
        <is>
          <t>C0383</t>
        </is>
      </c>
      <c r="B1094" s="17" t="n">
        <v>46139</v>
      </c>
      <c r="C1094" s="18" t="n">
        <v>230</v>
      </c>
      <c r="D1094" s="19">
        <f>IF(B1094="","",DATE(YEAR(B1094),MONTH(B1094),1))</f>
        <v/>
      </c>
      <c r="E1094" s="19">
        <f>IF(A1094="","",_xlfn.MINIFS($D:$D,$A:$A,A1094))</f>
        <v/>
      </c>
      <c r="F1094" s="20">
        <f>IF(A1094="","",(YEAR(D1094)-YEAR(E1094))*12+MONTH(D1094)-MONTH(E1094))</f>
        <v/>
      </c>
      <c r="G1094" s="20">
        <f>IF(A1094="","",IF(COUNTIFS($A$2:A1094,A1094,$D$2:D1094,D1094)=1,1,0))</f>
        <v/>
      </c>
    </row>
    <row r="1095">
      <c r="A1095" t="inlineStr">
        <is>
          <t>C0469</t>
        </is>
      </c>
      <c r="B1095" s="17" t="n">
        <v>46139</v>
      </c>
      <c r="C1095" s="18" t="n">
        <v>157</v>
      </c>
      <c r="D1095" s="19">
        <f>IF(B1095="","",DATE(YEAR(B1095),MONTH(B1095),1))</f>
        <v/>
      </c>
      <c r="E1095" s="19">
        <f>IF(A1095="","",_xlfn.MINIFS($D:$D,$A:$A,A1095))</f>
        <v/>
      </c>
      <c r="F1095" s="20">
        <f>IF(A1095="","",(YEAR(D1095)-YEAR(E1095))*12+MONTH(D1095)-MONTH(E1095))</f>
        <v/>
      </c>
      <c r="G1095" s="20">
        <f>IF(A1095="","",IF(COUNTIFS($A$2:A1095,A1095,$D$2:D1095,D1095)=1,1,0))</f>
        <v/>
      </c>
    </row>
    <row r="1096">
      <c r="A1096" t="inlineStr">
        <is>
          <t>C0481</t>
        </is>
      </c>
      <c r="B1096" s="17" t="n">
        <v>46139</v>
      </c>
      <c r="C1096" s="18" t="n">
        <v>128</v>
      </c>
      <c r="D1096" s="19">
        <f>IF(B1096="","",DATE(YEAR(B1096),MONTH(B1096),1))</f>
        <v/>
      </c>
      <c r="E1096" s="19">
        <f>IF(A1096="","",_xlfn.MINIFS($D:$D,$A:$A,A1096))</f>
        <v/>
      </c>
      <c r="F1096" s="20">
        <f>IF(A1096="","",(YEAR(D1096)-YEAR(E1096))*12+MONTH(D1096)-MONTH(E1096))</f>
        <v/>
      </c>
      <c r="G1096" s="20">
        <f>IF(A1096="","",IF(COUNTIFS($A$2:A1096,A1096,$D$2:D1096,D1096)=1,1,0))</f>
        <v/>
      </c>
    </row>
    <row r="1097">
      <c r="A1097" t="inlineStr">
        <is>
          <t>C0491</t>
        </is>
      </c>
      <c r="B1097" s="17" t="n">
        <v>46139</v>
      </c>
      <c r="C1097" s="18" t="n">
        <v>203</v>
      </c>
      <c r="D1097" s="19">
        <f>IF(B1097="","",DATE(YEAR(B1097),MONTH(B1097),1))</f>
        <v/>
      </c>
      <c r="E1097" s="19">
        <f>IF(A1097="","",_xlfn.MINIFS($D:$D,$A:$A,A1097))</f>
        <v/>
      </c>
      <c r="F1097" s="20">
        <f>IF(A1097="","",(YEAR(D1097)-YEAR(E1097))*12+MONTH(D1097)-MONTH(E1097))</f>
        <v/>
      </c>
      <c r="G1097" s="20">
        <f>IF(A1097="","",IF(COUNTIFS($A$2:A1097,A1097,$D$2:D1097,D1097)=1,1,0))</f>
        <v/>
      </c>
    </row>
    <row r="1098">
      <c r="A1098" t="inlineStr">
        <is>
          <t>C0537</t>
        </is>
      </c>
      <c r="B1098" s="17" t="n">
        <v>46139</v>
      </c>
      <c r="C1098" s="18" t="n">
        <v>255</v>
      </c>
      <c r="D1098" s="19">
        <f>IF(B1098="","",DATE(YEAR(B1098),MONTH(B1098),1))</f>
        <v/>
      </c>
      <c r="E1098" s="19">
        <f>IF(A1098="","",_xlfn.MINIFS($D:$D,$A:$A,A1098))</f>
        <v/>
      </c>
      <c r="F1098" s="20">
        <f>IF(A1098="","",(YEAR(D1098)-YEAR(E1098))*12+MONTH(D1098)-MONTH(E1098))</f>
        <v/>
      </c>
      <c r="G1098" s="20">
        <f>IF(A1098="","",IF(COUNTIFS($A$2:A1098,A1098,$D$2:D1098,D1098)=1,1,0))</f>
        <v/>
      </c>
    </row>
    <row r="1099">
      <c r="A1099" t="inlineStr">
        <is>
          <t>C0556</t>
        </is>
      </c>
      <c r="B1099" s="17" t="n">
        <v>46139</v>
      </c>
      <c r="C1099" s="18" t="n">
        <v>265</v>
      </c>
      <c r="D1099" s="19">
        <f>IF(B1099="","",DATE(YEAR(B1099),MONTH(B1099),1))</f>
        <v/>
      </c>
      <c r="E1099" s="19">
        <f>IF(A1099="","",_xlfn.MINIFS($D:$D,$A:$A,A1099))</f>
        <v/>
      </c>
      <c r="F1099" s="20">
        <f>IF(A1099="","",(YEAR(D1099)-YEAR(E1099))*12+MONTH(D1099)-MONTH(E1099))</f>
        <v/>
      </c>
      <c r="G1099" s="20">
        <f>IF(A1099="","",IF(COUNTIFS($A$2:A1099,A1099,$D$2:D1099,D1099)=1,1,0))</f>
        <v/>
      </c>
    </row>
    <row r="1100">
      <c r="A1100" t="inlineStr">
        <is>
          <t>C0581</t>
        </is>
      </c>
      <c r="B1100" s="17" t="n">
        <v>46139</v>
      </c>
      <c r="C1100" s="18" t="n">
        <v>298</v>
      </c>
      <c r="D1100" s="19">
        <f>IF(B1100="","",DATE(YEAR(B1100),MONTH(B1100),1))</f>
        <v/>
      </c>
      <c r="E1100" s="19">
        <f>IF(A1100="","",_xlfn.MINIFS($D:$D,$A:$A,A1100))</f>
        <v/>
      </c>
      <c r="F1100" s="20">
        <f>IF(A1100="","",(YEAR(D1100)-YEAR(E1100))*12+MONTH(D1100)-MONTH(E1100))</f>
        <v/>
      </c>
      <c r="G1100" s="20">
        <f>IF(A1100="","",IF(COUNTIFS($A$2:A1100,A1100,$D$2:D1100,D1100)=1,1,0))</f>
        <v/>
      </c>
    </row>
    <row r="1101">
      <c r="A1101" t="inlineStr">
        <is>
          <t>C0134</t>
        </is>
      </c>
      <c r="B1101" s="17" t="n">
        <v>46140</v>
      </c>
      <c r="C1101" s="18" t="n">
        <v>259</v>
      </c>
      <c r="D1101" s="19">
        <f>IF(B1101="","",DATE(YEAR(B1101),MONTH(B1101),1))</f>
        <v/>
      </c>
      <c r="E1101" s="19">
        <f>IF(A1101="","",_xlfn.MINIFS($D:$D,$A:$A,A1101))</f>
        <v/>
      </c>
      <c r="F1101" s="20">
        <f>IF(A1101="","",(YEAR(D1101)-YEAR(E1101))*12+MONTH(D1101)-MONTH(E1101))</f>
        <v/>
      </c>
      <c r="G1101" s="20">
        <f>IF(A1101="","",IF(COUNTIFS($A$2:A1101,A1101,$D$2:D1101,D1101)=1,1,0))</f>
        <v/>
      </c>
    </row>
    <row r="1102">
      <c r="A1102" t="inlineStr">
        <is>
          <t>C0166</t>
        </is>
      </c>
      <c r="B1102" s="17" t="n">
        <v>46140</v>
      </c>
      <c r="C1102" s="18" t="n">
        <v>282</v>
      </c>
      <c r="D1102" s="19">
        <f>IF(B1102="","",DATE(YEAR(B1102),MONTH(B1102),1))</f>
        <v/>
      </c>
      <c r="E1102" s="19">
        <f>IF(A1102="","",_xlfn.MINIFS($D:$D,$A:$A,A1102))</f>
        <v/>
      </c>
      <c r="F1102" s="20">
        <f>IF(A1102="","",(YEAR(D1102)-YEAR(E1102))*12+MONTH(D1102)-MONTH(E1102))</f>
        <v/>
      </c>
      <c r="G1102" s="20">
        <f>IF(A1102="","",IF(COUNTIFS($A$2:A1102,A1102,$D$2:D1102,D1102)=1,1,0))</f>
        <v/>
      </c>
    </row>
    <row r="1103">
      <c r="A1103" t="inlineStr">
        <is>
          <t>C0206</t>
        </is>
      </c>
      <c r="B1103" s="17" t="n">
        <v>46140</v>
      </c>
      <c r="C1103" s="18" t="n">
        <v>304</v>
      </c>
      <c r="D1103" s="19">
        <f>IF(B1103="","",DATE(YEAR(B1103),MONTH(B1103),1))</f>
        <v/>
      </c>
      <c r="E1103" s="19">
        <f>IF(A1103="","",_xlfn.MINIFS($D:$D,$A:$A,A1103))</f>
        <v/>
      </c>
      <c r="F1103" s="20">
        <f>IF(A1103="","",(YEAR(D1103)-YEAR(E1103))*12+MONTH(D1103)-MONTH(E1103))</f>
        <v/>
      </c>
      <c r="G1103" s="20">
        <f>IF(A1103="","",IF(COUNTIFS($A$2:A1103,A1103,$D$2:D1103,D1103)=1,1,0))</f>
        <v/>
      </c>
    </row>
    <row r="1104">
      <c r="A1104" t="inlineStr">
        <is>
          <t>C0229</t>
        </is>
      </c>
      <c r="B1104" s="17" t="n">
        <v>46140</v>
      </c>
      <c r="C1104" s="18" t="n">
        <v>177</v>
      </c>
      <c r="D1104" s="19">
        <f>IF(B1104="","",DATE(YEAR(B1104),MONTH(B1104),1))</f>
        <v/>
      </c>
      <c r="E1104" s="19">
        <f>IF(A1104="","",_xlfn.MINIFS($D:$D,$A:$A,A1104))</f>
        <v/>
      </c>
      <c r="F1104" s="20">
        <f>IF(A1104="","",(YEAR(D1104)-YEAR(E1104))*12+MONTH(D1104)-MONTH(E1104))</f>
        <v/>
      </c>
      <c r="G1104" s="20">
        <f>IF(A1104="","",IF(COUNTIFS($A$2:A1104,A1104,$D$2:D1104,D1104)=1,1,0))</f>
        <v/>
      </c>
    </row>
    <row r="1105">
      <c r="A1105" t="inlineStr">
        <is>
          <t>C0259</t>
        </is>
      </c>
      <c r="B1105" s="17" t="n">
        <v>46140</v>
      </c>
      <c r="C1105" s="18" t="n">
        <v>140</v>
      </c>
      <c r="D1105" s="19">
        <f>IF(B1105="","",DATE(YEAR(B1105),MONTH(B1105),1))</f>
        <v/>
      </c>
      <c r="E1105" s="19">
        <f>IF(A1105="","",_xlfn.MINIFS($D:$D,$A:$A,A1105))</f>
        <v/>
      </c>
      <c r="F1105" s="20">
        <f>IF(A1105="","",(YEAR(D1105)-YEAR(E1105))*12+MONTH(D1105)-MONTH(E1105))</f>
        <v/>
      </c>
      <c r="G1105" s="20">
        <f>IF(A1105="","",IF(COUNTIFS($A$2:A1105,A1105,$D$2:D1105,D1105)=1,1,0))</f>
        <v/>
      </c>
    </row>
    <row r="1106">
      <c r="A1106" t="inlineStr">
        <is>
          <t>C0332</t>
        </is>
      </c>
      <c r="B1106" s="17" t="n">
        <v>46140</v>
      </c>
      <c r="C1106" s="18" t="n">
        <v>147</v>
      </c>
      <c r="D1106" s="19">
        <f>IF(B1106="","",DATE(YEAR(B1106),MONTH(B1106),1))</f>
        <v/>
      </c>
      <c r="E1106" s="19">
        <f>IF(A1106="","",_xlfn.MINIFS($D:$D,$A:$A,A1106))</f>
        <v/>
      </c>
      <c r="F1106" s="20">
        <f>IF(A1106="","",(YEAR(D1106)-YEAR(E1106))*12+MONTH(D1106)-MONTH(E1106))</f>
        <v/>
      </c>
      <c r="G1106" s="20">
        <f>IF(A1106="","",IF(COUNTIFS($A$2:A1106,A1106,$D$2:D1106,D1106)=1,1,0))</f>
        <v/>
      </c>
    </row>
    <row r="1107">
      <c r="A1107" t="inlineStr">
        <is>
          <t>C0348</t>
        </is>
      </c>
      <c r="B1107" s="17" t="n">
        <v>46140</v>
      </c>
      <c r="C1107" s="18" t="n">
        <v>201</v>
      </c>
      <c r="D1107" s="19">
        <f>IF(B1107="","",DATE(YEAR(B1107),MONTH(B1107),1))</f>
        <v/>
      </c>
      <c r="E1107" s="19">
        <f>IF(A1107="","",_xlfn.MINIFS($D:$D,$A:$A,A1107))</f>
        <v/>
      </c>
      <c r="F1107" s="20">
        <f>IF(A1107="","",(YEAR(D1107)-YEAR(E1107))*12+MONTH(D1107)-MONTH(E1107))</f>
        <v/>
      </c>
      <c r="G1107" s="20">
        <f>IF(A1107="","",IF(COUNTIFS($A$2:A1107,A1107,$D$2:D1107,D1107)=1,1,0))</f>
        <v/>
      </c>
    </row>
    <row r="1108">
      <c r="A1108" t="inlineStr">
        <is>
          <t>C0417</t>
        </is>
      </c>
      <c r="B1108" s="17" t="n">
        <v>46140</v>
      </c>
      <c r="C1108" s="18" t="n">
        <v>169</v>
      </c>
      <c r="D1108" s="19">
        <f>IF(B1108="","",DATE(YEAR(B1108),MONTH(B1108),1))</f>
        <v/>
      </c>
      <c r="E1108" s="19">
        <f>IF(A1108="","",_xlfn.MINIFS($D:$D,$A:$A,A1108))</f>
        <v/>
      </c>
      <c r="F1108" s="20">
        <f>IF(A1108="","",(YEAR(D1108)-YEAR(E1108))*12+MONTH(D1108)-MONTH(E1108))</f>
        <v/>
      </c>
      <c r="G1108" s="20">
        <f>IF(A1108="","",IF(COUNTIFS($A$2:A1108,A1108,$D$2:D1108,D1108)=1,1,0))</f>
        <v/>
      </c>
    </row>
    <row r="1109">
      <c r="A1109" t="inlineStr">
        <is>
          <t>C0434</t>
        </is>
      </c>
      <c r="B1109" s="17" t="n">
        <v>46140</v>
      </c>
      <c r="C1109" s="18" t="n">
        <v>333</v>
      </c>
      <c r="D1109" s="19">
        <f>IF(B1109="","",DATE(YEAR(B1109),MONTH(B1109),1))</f>
        <v/>
      </c>
      <c r="E1109" s="19">
        <f>IF(A1109="","",_xlfn.MINIFS($D:$D,$A:$A,A1109))</f>
        <v/>
      </c>
      <c r="F1109" s="20">
        <f>IF(A1109="","",(YEAR(D1109)-YEAR(E1109))*12+MONTH(D1109)-MONTH(E1109))</f>
        <v/>
      </c>
      <c r="G1109" s="20">
        <f>IF(A1109="","",IF(COUNTIFS($A$2:A1109,A1109,$D$2:D1109,D1109)=1,1,0))</f>
        <v/>
      </c>
    </row>
    <row r="1110">
      <c r="A1110" t="inlineStr">
        <is>
          <t>C0508</t>
        </is>
      </c>
      <c r="B1110" s="17" t="n">
        <v>46140</v>
      </c>
      <c r="C1110" s="18" t="n">
        <v>282</v>
      </c>
      <c r="D1110" s="19">
        <f>IF(B1110="","",DATE(YEAR(B1110),MONTH(B1110),1))</f>
        <v/>
      </c>
      <c r="E1110" s="19">
        <f>IF(A1110="","",_xlfn.MINIFS($D:$D,$A:$A,A1110))</f>
        <v/>
      </c>
      <c r="F1110" s="20">
        <f>IF(A1110="","",(YEAR(D1110)-YEAR(E1110))*12+MONTH(D1110)-MONTH(E1110))</f>
        <v/>
      </c>
      <c r="G1110" s="20">
        <f>IF(A1110="","",IF(COUNTIFS($A$2:A1110,A1110,$D$2:D1110,D1110)=1,1,0))</f>
        <v/>
      </c>
    </row>
    <row r="1111">
      <c r="A1111" t="inlineStr">
        <is>
          <t>C0515</t>
        </is>
      </c>
      <c r="B1111" s="17" t="n">
        <v>46140</v>
      </c>
      <c r="C1111" s="18" t="n">
        <v>231</v>
      </c>
      <c r="D1111" s="19">
        <f>IF(B1111="","",DATE(YEAR(B1111),MONTH(B1111),1))</f>
        <v/>
      </c>
      <c r="E1111" s="19">
        <f>IF(A1111="","",_xlfn.MINIFS($D:$D,$A:$A,A1111))</f>
        <v/>
      </c>
      <c r="F1111" s="20">
        <f>IF(A1111="","",(YEAR(D1111)-YEAR(E1111))*12+MONTH(D1111)-MONTH(E1111))</f>
        <v/>
      </c>
      <c r="G1111" s="20">
        <f>IF(A1111="","",IF(COUNTIFS($A$2:A1111,A1111,$D$2:D1111,D1111)=1,1,0))</f>
        <v/>
      </c>
    </row>
    <row r="1112">
      <c r="A1112" t="inlineStr">
        <is>
          <t>C0521</t>
        </is>
      </c>
      <c r="B1112" s="17" t="n">
        <v>46140</v>
      </c>
      <c r="C1112" s="18" t="n">
        <v>164</v>
      </c>
      <c r="D1112" s="19">
        <f>IF(B1112="","",DATE(YEAR(B1112),MONTH(B1112),1))</f>
        <v/>
      </c>
      <c r="E1112" s="19">
        <f>IF(A1112="","",_xlfn.MINIFS($D:$D,$A:$A,A1112))</f>
        <v/>
      </c>
      <c r="F1112" s="20">
        <f>IF(A1112="","",(YEAR(D1112)-YEAR(E1112))*12+MONTH(D1112)-MONTH(E1112))</f>
        <v/>
      </c>
      <c r="G1112" s="20">
        <f>IF(A1112="","",IF(COUNTIFS($A$2:A1112,A1112,$D$2:D1112,D1112)=1,1,0))</f>
        <v/>
      </c>
    </row>
    <row r="1113">
      <c r="A1113" t="inlineStr">
        <is>
          <t>C0550</t>
        </is>
      </c>
      <c r="B1113" s="17" t="n">
        <v>46140</v>
      </c>
      <c r="C1113" s="18" t="n">
        <v>251</v>
      </c>
      <c r="D1113" s="19">
        <f>IF(B1113="","",DATE(YEAR(B1113),MONTH(B1113),1))</f>
        <v/>
      </c>
      <c r="E1113" s="19">
        <f>IF(A1113="","",_xlfn.MINIFS($D:$D,$A:$A,A1113))</f>
        <v/>
      </c>
      <c r="F1113" s="20">
        <f>IF(A1113="","",(YEAR(D1113)-YEAR(E1113))*12+MONTH(D1113)-MONTH(E1113))</f>
        <v/>
      </c>
      <c r="G1113" s="20">
        <f>IF(A1113="","",IF(COUNTIFS($A$2:A1113,A1113,$D$2:D1113,D1113)=1,1,0))</f>
        <v/>
      </c>
    </row>
    <row r="1114">
      <c r="A1114" t="inlineStr">
        <is>
          <t>C0577</t>
        </is>
      </c>
      <c r="B1114" s="17" t="n">
        <v>46140</v>
      </c>
      <c r="C1114" s="18" t="n">
        <v>276</v>
      </c>
      <c r="D1114" s="19">
        <f>IF(B1114="","",DATE(YEAR(B1114),MONTH(B1114),1))</f>
        <v/>
      </c>
      <c r="E1114" s="19">
        <f>IF(A1114="","",_xlfn.MINIFS($D:$D,$A:$A,A1114))</f>
        <v/>
      </c>
      <c r="F1114" s="20">
        <f>IF(A1114="","",(YEAR(D1114)-YEAR(E1114))*12+MONTH(D1114)-MONTH(E1114))</f>
        <v/>
      </c>
      <c r="G1114" s="20">
        <f>IF(A1114="","",IF(COUNTIFS($A$2:A1114,A1114,$D$2:D1114,D1114)=1,1,0))</f>
        <v/>
      </c>
    </row>
    <row r="1115">
      <c r="A1115" t="inlineStr">
        <is>
          <t>C0588</t>
        </is>
      </c>
      <c r="B1115" s="17" t="n">
        <v>46140</v>
      </c>
      <c r="C1115" s="18" t="n">
        <v>178</v>
      </c>
      <c r="D1115" s="19">
        <f>IF(B1115="","",DATE(YEAR(B1115),MONTH(B1115),1))</f>
        <v/>
      </c>
      <c r="E1115" s="19">
        <f>IF(A1115="","",_xlfn.MINIFS($D:$D,$A:$A,A1115))</f>
        <v/>
      </c>
      <c r="F1115" s="20">
        <f>IF(A1115="","",(YEAR(D1115)-YEAR(E1115))*12+MONTH(D1115)-MONTH(E1115))</f>
        <v/>
      </c>
      <c r="G1115" s="20">
        <f>IF(A1115="","",IF(COUNTIFS($A$2:A1115,A1115,$D$2:D1115,D1115)=1,1,0))</f>
        <v/>
      </c>
    </row>
    <row r="1116">
      <c r="A1116" t="inlineStr">
        <is>
          <t>C0593</t>
        </is>
      </c>
      <c r="B1116" s="17" t="n">
        <v>46140</v>
      </c>
      <c r="C1116" s="18" t="n">
        <v>137</v>
      </c>
      <c r="D1116" s="19">
        <f>IF(B1116="","",DATE(YEAR(B1116),MONTH(B1116),1))</f>
        <v/>
      </c>
      <c r="E1116" s="19">
        <f>IF(A1116="","",_xlfn.MINIFS($D:$D,$A:$A,A1116))</f>
        <v/>
      </c>
      <c r="F1116" s="20">
        <f>IF(A1116="","",(YEAR(D1116)-YEAR(E1116))*12+MONTH(D1116)-MONTH(E1116))</f>
        <v/>
      </c>
      <c r="G1116" s="20">
        <f>IF(A1116="","",IF(COUNTIFS($A$2:A1116,A1116,$D$2:D1116,D1116)=1,1,0))</f>
        <v/>
      </c>
    </row>
    <row r="1117">
      <c r="A1117" t="inlineStr">
        <is>
          <t>C0054</t>
        </is>
      </c>
      <c r="B1117" s="17" t="n">
        <v>46143</v>
      </c>
      <c r="C1117" s="18" t="n">
        <v>303</v>
      </c>
      <c r="D1117" s="19">
        <f>IF(B1117="","",DATE(YEAR(B1117),MONTH(B1117),1))</f>
        <v/>
      </c>
      <c r="E1117" s="19">
        <f>IF(A1117="","",_xlfn.MINIFS($D:$D,$A:$A,A1117))</f>
        <v/>
      </c>
      <c r="F1117" s="20">
        <f>IF(A1117="","",(YEAR(D1117)-YEAR(E1117))*12+MONTH(D1117)-MONTH(E1117))</f>
        <v/>
      </c>
      <c r="G1117" s="20">
        <f>IF(A1117="","",IF(COUNTIFS($A$2:A1117,A1117,$D$2:D1117,D1117)=1,1,0))</f>
        <v/>
      </c>
    </row>
    <row r="1118">
      <c r="A1118" t="inlineStr">
        <is>
          <t>C0086</t>
        </is>
      </c>
      <c r="B1118" s="17" t="n">
        <v>46143</v>
      </c>
      <c r="C1118" s="18" t="n">
        <v>235</v>
      </c>
      <c r="D1118" s="19">
        <f>IF(B1118="","",DATE(YEAR(B1118),MONTH(B1118),1))</f>
        <v/>
      </c>
      <c r="E1118" s="19">
        <f>IF(A1118="","",_xlfn.MINIFS($D:$D,$A:$A,A1118))</f>
        <v/>
      </c>
      <c r="F1118" s="20">
        <f>IF(A1118="","",(YEAR(D1118)-YEAR(E1118))*12+MONTH(D1118)-MONTH(E1118))</f>
        <v/>
      </c>
      <c r="G1118" s="20">
        <f>IF(A1118="","",IF(COUNTIFS($A$2:A1118,A1118,$D$2:D1118,D1118)=1,1,0))</f>
        <v/>
      </c>
    </row>
    <row r="1119">
      <c r="A1119" t="inlineStr">
        <is>
          <t>C0427</t>
        </is>
      </c>
      <c r="B1119" s="17" t="n">
        <v>46143</v>
      </c>
      <c r="C1119" s="18" t="n">
        <v>201</v>
      </c>
      <c r="D1119" s="19">
        <f>IF(B1119="","",DATE(YEAR(B1119),MONTH(B1119),1))</f>
        <v/>
      </c>
      <c r="E1119" s="19">
        <f>IF(A1119="","",_xlfn.MINIFS($D:$D,$A:$A,A1119))</f>
        <v/>
      </c>
      <c r="F1119" s="20">
        <f>IF(A1119="","",(YEAR(D1119)-YEAR(E1119))*12+MONTH(D1119)-MONTH(E1119))</f>
        <v/>
      </c>
      <c r="G1119" s="20">
        <f>IF(A1119="","",IF(COUNTIFS($A$2:A1119,A1119,$D$2:D1119,D1119)=1,1,0))</f>
        <v/>
      </c>
    </row>
    <row r="1120">
      <c r="A1120" t="inlineStr">
        <is>
          <t>C0442</t>
        </is>
      </c>
      <c r="B1120" s="17" t="n">
        <v>46143</v>
      </c>
      <c r="C1120" s="18" t="n">
        <v>126</v>
      </c>
      <c r="D1120" s="19">
        <f>IF(B1120="","",DATE(YEAR(B1120),MONTH(B1120),1))</f>
        <v/>
      </c>
      <c r="E1120" s="19">
        <f>IF(A1120="","",_xlfn.MINIFS($D:$D,$A:$A,A1120))</f>
        <v/>
      </c>
      <c r="F1120" s="20">
        <f>IF(A1120="","",(YEAR(D1120)-YEAR(E1120))*12+MONTH(D1120)-MONTH(E1120))</f>
        <v/>
      </c>
      <c r="G1120" s="20">
        <f>IF(A1120="","",IF(COUNTIFS($A$2:A1120,A1120,$D$2:D1120,D1120)=1,1,0))</f>
        <v/>
      </c>
    </row>
    <row r="1121">
      <c r="A1121" t="inlineStr">
        <is>
          <t>C0552</t>
        </is>
      </c>
      <c r="B1121" s="17" t="n">
        <v>46143</v>
      </c>
      <c r="C1121" s="18" t="n">
        <v>361</v>
      </c>
      <c r="D1121" s="19">
        <f>IF(B1121="","",DATE(YEAR(B1121),MONTH(B1121),1))</f>
        <v/>
      </c>
      <c r="E1121" s="19">
        <f>IF(A1121="","",_xlfn.MINIFS($D:$D,$A:$A,A1121))</f>
        <v/>
      </c>
      <c r="F1121" s="20">
        <f>IF(A1121="","",(YEAR(D1121)-YEAR(E1121))*12+MONTH(D1121)-MONTH(E1121))</f>
        <v/>
      </c>
      <c r="G1121" s="20">
        <f>IF(A1121="","",IF(COUNTIFS($A$2:A1121,A1121,$D$2:D1121,D1121)=1,1,0))</f>
        <v/>
      </c>
    </row>
    <row r="1122">
      <c r="A1122" t="inlineStr">
        <is>
          <t>C0564</t>
        </is>
      </c>
      <c r="B1122" s="17" t="n">
        <v>46143</v>
      </c>
      <c r="C1122" s="18" t="n">
        <v>212</v>
      </c>
      <c r="D1122" s="19">
        <f>IF(B1122="","",DATE(YEAR(B1122),MONTH(B1122),1))</f>
        <v/>
      </c>
      <c r="E1122" s="19">
        <f>IF(A1122="","",_xlfn.MINIFS($D:$D,$A:$A,A1122))</f>
        <v/>
      </c>
      <c r="F1122" s="20">
        <f>IF(A1122="","",(YEAR(D1122)-YEAR(E1122))*12+MONTH(D1122)-MONTH(E1122))</f>
        <v/>
      </c>
      <c r="G1122" s="20">
        <f>IF(A1122="","",IF(COUNTIFS($A$2:A1122,A1122,$D$2:D1122,D1122)=1,1,0))</f>
        <v/>
      </c>
    </row>
    <row r="1123">
      <c r="A1123" t="inlineStr">
        <is>
          <t>C0573</t>
        </is>
      </c>
      <c r="B1123" s="17" t="n">
        <v>46143</v>
      </c>
      <c r="C1123" s="18" t="n">
        <v>205</v>
      </c>
      <c r="D1123" s="19">
        <f>IF(B1123="","",DATE(YEAR(B1123),MONTH(B1123),1))</f>
        <v/>
      </c>
      <c r="E1123" s="19">
        <f>IF(A1123="","",_xlfn.MINIFS($D:$D,$A:$A,A1123))</f>
        <v/>
      </c>
      <c r="F1123" s="20">
        <f>IF(A1123="","",(YEAR(D1123)-YEAR(E1123))*12+MONTH(D1123)-MONTH(E1123))</f>
        <v/>
      </c>
      <c r="G1123" s="20">
        <f>IF(A1123="","",IF(COUNTIFS($A$2:A1123,A1123,$D$2:D1123,D1123)=1,1,0))</f>
        <v/>
      </c>
    </row>
    <row r="1124">
      <c r="A1124" t="inlineStr">
        <is>
          <t>C0621</t>
        </is>
      </c>
      <c r="B1124" s="17" t="n">
        <v>46143</v>
      </c>
      <c r="C1124" s="18" t="n">
        <v>177</v>
      </c>
      <c r="D1124" s="19">
        <f>IF(B1124="","",DATE(YEAR(B1124),MONTH(B1124),1))</f>
        <v/>
      </c>
      <c r="E1124" s="19">
        <f>IF(A1124="","",_xlfn.MINIFS($D:$D,$A:$A,A1124))</f>
        <v/>
      </c>
      <c r="F1124" s="20">
        <f>IF(A1124="","",(YEAR(D1124)-YEAR(E1124))*12+MONTH(D1124)-MONTH(E1124))</f>
        <v/>
      </c>
      <c r="G1124" s="20">
        <f>IF(A1124="","",IF(COUNTIFS($A$2:A1124,A1124,$D$2:D1124,D1124)=1,1,0))</f>
        <v/>
      </c>
    </row>
    <row r="1125">
      <c r="A1125" t="inlineStr">
        <is>
          <t>C0627</t>
        </is>
      </c>
      <c r="B1125" s="17" t="n">
        <v>46143</v>
      </c>
      <c r="C1125" s="18" t="n">
        <v>366</v>
      </c>
      <c r="D1125" s="19">
        <f>IF(B1125="","",DATE(YEAR(B1125),MONTH(B1125),1))</f>
        <v/>
      </c>
      <c r="E1125" s="19">
        <f>IF(A1125="","",_xlfn.MINIFS($D:$D,$A:$A,A1125))</f>
        <v/>
      </c>
      <c r="F1125" s="20">
        <f>IF(A1125="","",(YEAR(D1125)-YEAR(E1125))*12+MONTH(D1125)-MONTH(E1125))</f>
        <v/>
      </c>
      <c r="G1125" s="20">
        <f>IF(A1125="","",IF(COUNTIFS($A$2:A1125,A1125,$D$2:D1125,D1125)=1,1,0))</f>
        <v/>
      </c>
    </row>
    <row r="1126">
      <c r="A1126" t="inlineStr">
        <is>
          <t>C0644</t>
        </is>
      </c>
      <c r="B1126" s="17" t="n">
        <v>46143</v>
      </c>
      <c r="C1126" s="18" t="n">
        <v>168</v>
      </c>
      <c r="D1126" s="19">
        <f>IF(B1126="","",DATE(YEAR(B1126),MONTH(B1126),1))</f>
        <v/>
      </c>
      <c r="E1126" s="19">
        <f>IF(A1126="","",_xlfn.MINIFS($D:$D,$A:$A,A1126))</f>
        <v/>
      </c>
      <c r="F1126" s="20">
        <f>IF(A1126="","",(YEAR(D1126)-YEAR(E1126))*12+MONTH(D1126)-MONTH(E1126))</f>
        <v/>
      </c>
      <c r="G1126" s="20">
        <f>IF(A1126="","",IF(COUNTIFS($A$2:A1126,A1126,$D$2:D1126,D1126)=1,1,0))</f>
        <v/>
      </c>
    </row>
    <row r="1127">
      <c r="A1127" t="inlineStr">
        <is>
          <t>C0671</t>
        </is>
      </c>
      <c r="B1127" s="17" t="n">
        <v>46143</v>
      </c>
      <c r="C1127" s="18" t="n">
        <v>273</v>
      </c>
      <c r="D1127" s="19">
        <f>IF(B1127="","",DATE(YEAR(B1127),MONTH(B1127),1))</f>
        <v/>
      </c>
      <c r="E1127" s="19">
        <f>IF(A1127="","",_xlfn.MINIFS($D:$D,$A:$A,A1127))</f>
        <v/>
      </c>
      <c r="F1127" s="20">
        <f>IF(A1127="","",(YEAR(D1127)-YEAR(E1127))*12+MONTH(D1127)-MONTH(E1127))</f>
        <v/>
      </c>
      <c r="G1127" s="20">
        <f>IF(A1127="","",IF(COUNTIFS($A$2:A1127,A1127,$D$2:D1127,D1127)=1,1,0))</f>
        <v/>
      </c>
    </row>
    <row r="1128">
      <c r="A1128" t="inlineStr">
        <is>
          <t>C0691</t>
        </is>
      </c>
      <c r="B1128" s="17" t="n">
        <v>46143</v>
      </c>
      <c r="C1128" s="18" t="n">
        <v>237</v>
      </c>
      <c r="D1128" s="19">
        <f>IF(B1128="","",DATE(YEAR(B1128),MONTH(B1128),1))</f>
        <v/>
      </c>
      <c r="E1128" s="19">
        <f>IF(A1128="","",_xlfn.MINIFS($D:$D,$A:$A,A1128))</f>
        <v/>
      </c>
      <c r="F1128" s="20">
        <f>IF(A1128="","",(YEAR(D1128)-YEAR(E1128))*12+MONTH(D1128)-MONTH(E1128))</f>
        <v/>
      </c>
      <c r="G1128" s="20">
        <f>IF(A1128="","",IF(COUNTIFS($A$2:A1128,A1128,$D$2:D1128,D1128)=1,1,0))</f>
        <v/>
      </c>
    </row>
    <row r="1129">
      <c r="A1129" t="inlineStr">
        <is>
          <t>C0694</t>
        </is>
      </c>
      <c r="B1129" s="17" t="n">
        <v>46143</v>
      </c>
      <c r="C1129" s="18" t="n">
        <v>144</v>
      </c>
      <c r="D1129" s="19">
        <f>IF(B1129="","",DATE(YEAR(B1129),MONTH(B1129),1))</f>
        <v/>
      </c>
      <c r="E1129" s="19">
        <f>IF(A1129="","",_xlfn.MINIFS($D:$D,$A:$A,A1129))</f>
        <v/>
      </c>
      <c r="F1129" s="20">
        <f>IF(A1129="","",(YEAR(D1129)-YEAR(E1129))*12+MONTH(D1129)-MONTH(E1129))</f>
        <v/>
      </c>
      <c r="G1129" s="20">
        <f>IF(A1129="","",IF(COUNTIFS($A$2:A1129,A1129,$D$2:D1129,D1129)=1,1,0))</f>
        <v/>
      </c>
    </row>
    <row r="1130">
      <c r="A1130" t="inlineStr">
        <is>
          <t>C0695</t>
        </is>
      </c>
      <c r="B1130" s="17" t="n">
        <v>46143</v>
      </c>
      <c r="C1130" s="18" t="n">
        <v>180</v>
      </c>
      <c r="D1130" s="19">
        <f>IF(B1130="","",DATE(YEAR(B1130),MONTH(B1130),1))</f>
        <v/>
      </c>
      <c r="E1130" s="19">
        <f>IF(A1130="","",_xlfn.MINIFS($D:$D,$A:$A,A1130))</f>
        <v/>
      </c>
      <c r="F1130" s="20">
        <f>IF(A1130="","",(YEAR(D1130)-YEAR(E1130))*12+MONTH(D1130)-MONTH(E1130))</f>
        <v/>
      </c>
      <c r="G1130" s="20">
        <f>IF(A1130="","",IF(COUNTIFS($A$2:A1130,A1130,$D$2:D1130,D1130)=1,1,0))</f>
        <v/>
      </c>
    </row>
    <row r="1131">
      <c r="A1131" t="inlineStr">
        <is>
          <t>C0735</t>
        </is>
      </c>
      <c r="B1131" s="17" t="n">
        <v>46143</v>
      </c>
      <c r="C1131" s="18" t="n">
        <v>143</v>
      </c>
      <c r="D1131" s="19">
        <f>IF(B1131="","",DATE(YEAR(B1131),MONTH(B1131),1))</f>
        <v/>
      </c>
      <c r="E1131" s="19">
        <f>IF(A1131="","",_xlfn.MINIFS($D:$D,$A:$A,A1131))</f>
        <v/>
      </c>
      <c r="F1131" s="20">
        <f>IF(A1131="","",(YEAR(D1131)-YEAR(E1131))*12+MONTH(D1131)-MONTH(E1131))</f>
        <v/>
      </c>
      <c r="G1131" s="20">
        <f>IF(A1131="","",IF(COUNTIFS($A$2:A1131,A1131,$D$2:D1131,D1131)=1,1,0))</f>
        <v/>
      </c>
    </row>
    <row r="1132">
      <c r="A1132" t="inlineStr">
        <is>
          <t>C0745</t>
        </is>
      </c>
      <c r="B1132" s="17" t="n">
        <v>46143</v>
      </c>
      <c r="C1132" s="18" t="n">
        <v>308</v>
      </c>
      <c r="D1132" s="19">
        <f>IF(B1132="","",DATE(YEAR(B1132),MONTH(B1132),1))</f>
        <v/>
      </c>
      <c r="E1132" s="19">
        <f>IF(A1132="","",_xlfn.MINIFS($D:$D,$A:$A,A1132))</f>
        <v/>
      </c>
      <c r="F1132" s="20">
        <f>IF(A1132="","",(YEAR(D1132)-YEAR(E1132))*12+MONTH(D1132)-MONTH(E1132))</f>
        <v/>
      </c>
      <c r="G1132" s="20">
        <f>IF(A1132="","",IF(COUNTIFS($A$2:A1132,A1132,$D$2:D1132,D1132)=1,1,0))</f>
        <v/>
      </c>
    </row>
    <row r="1133">
      <c r="A1133" t="inlineStr">
        <is>
          <t>C0747</t>
        </is>
      </c>
      <c r="B1133" s="17" t="n">
        <v>46143</v>
      </c>
      <c r="C1133" s="18" t="n">
        <v>272</v>
      </c>
      <c r="D1133" s="19">
        <f>IF(B1133="","",DATE(YEAR(B1133),MONTH(B1133),1))</f>
        <v/>
      </c>
      <c r="E1133" s="19">
        <f>IF(A1133="","",_xlfn.MINIFS($D:$D,$A:$A,A1133))</f>
        <v/>
      </c>
      <c r="F1133" s="20">
        <f>IF(A1133="","",(YEAR(D1133)-YEAR(E1133))*12+MONTH(D1133)-MONTH(E1133))</f>
        <v/>
      </c>
      <c r="G1133" s="20">
        <f>IF(A1133="","",IF(COUNTIFS($A$2:A1133,A1133,$D$2:D1133,D1133)=1,1,0))</f>
        <v/>
      </c>
    </row>
    <row r="1134">
      <c r="A1134" t="inlineStr">
        <is>
          <t>C0762</t>
        </is>
      </c>
      <c r="B1134" s="17" t="n">
        <v>46143</v>
      </c>
      <c r="C1134" s="18" t="n">
        <v>119</v>
      </c>
      <c r="D1134" s="19">
        <f>IF(B1134="","",DATE(YEAR(B1134),MONTH(B1134),1))</f>
        <v/>
      </c>
      <c r="E1134" s="19">
        <f>IF(A1134="","",_xlfn.MINIFS($D:$D,$A:$A,A1134))</f>
        <v/>
      </c>
      <c r="F1134" s="20">
        <f>IF(A1134="","",(YEAR(D1134)-YEAR(E1134))*12+MONTH(D1134)-MONTH(E1134))</f>
        <v/>
      </c>
      <c r="G1134" s="20">
        <f>IF(A1134="","",IF(COUNTIFS($A$2:A1134,A1134,$D$2:D1134,D1134)=1,1,0))</f>
        <v/>
      </c>
    </row>
    <row r="1135">
      <c r="A1135" t="inlineStr">
        <is>
          <t>C0062</t>
        </is>
      </c>
      <c r="B1135" s="17" t="n">
        <v>46144</v>
      </c>
      <c r="C1135" s="18" t="n">
        <v>212</v>
      </c>
      <c r="D1135" s="19">
        <f>IF(B1135="","",DATE(YEAR(B1135),MONTH(B1135),1))</f>
        <v/>
      </c>
      <c r="E1135" s="19">
        <f>IF(A1135="","",_xlfn.MINIFS($D:$D,$A:$A,A1135))</f>
        <v/>
      </c>
      <c r="F1135" s="20">
        <f>IF(A1135="","",(YEAR(D1135)-YEAR(E1135))*12+MONTH(D1135)-MONTH(E1135))</f>
        <v/>
      </c>
      <c r="G1135" s="20">
        <f>IF(A1135="","",IF(COUNTIFS($A$2:A1135,A1135,$D$2:D1135,D1135)=1,1,0))</f>
        <v/>
      </c>
    </row>
    <row r="1136">
      <c r="A1136" t="inlineStr">
        <is>
          <t>C0086</t>
        </is>
      </c>
      <c r="B1136" s="17" t="n">
        <v>46144</v>
      </c>
      <c r="C1136" s="18" t="n">
        <v>165</v>
      </c>
      <c r="D1136" s="19">
        <f>IF(B1136="","",DATE(YEAR(B1136),MONTH(B1136),1))</f>
        <v/>
      </c>
      <c r="E1136" s="19">
        <f>IF(A1136="","",_xlfn.MINIFS($D:$D,$A:$A,A1136))</f>
        <v/>
      </c>
      <c r="F1136" s="20">
        <f>IF(A1136="","",(YEAR(D1136)-YEAR(E1136))*12+MONTH(D1136)-MONTH(E1136))</f>
        <v/>
      </c>
      <c r="G1136" s="20">
        <f>IF(A1136="","",IF(COUNTIFS($A$2:A1136,A1136,$D$2:D1136,D1136)=1,1,0))</f>
        <v/>
      </c>
    </row>
    <row r="1137">
      <c r="A1137" t="inlineStr">
        <is>
          <t>C0087</t>
        </is>
      </c>
      <c r="B1137" s="17" t="n">
        <v>46144</v>
      </c>
      <c r="C1137" s="18" t="n">
        <v>150</v>
      </c>
      <c r="D1137" s="19">
        <f>IF(B1137="","",DATE(YEAR(B1137),MONTH(B1137),1))</f>
        <v/>
      </c>
      <c r="E1137" s="19">
        <f>IF(A1137="","",_xlfn.MINIFS($D:$D,$A:$A,A1137))</f>
        <v/>
      </c>
      <c r="F1137" s="20">
        <f>IF(A1137="","",(YEAR(D1137)-YEAR(E1137))*12+MONTH(D1137)-MONTH(E1137))</f>
        <v/>
      </c>
      <c r="G1137" s="20">
        <f>IF(A1137="","",IF(COUNTIFS($A$2:A1137,A1137,$D$2:D1137,D1137)=1,1,0))</f>
        <v/>
      </c>
    </row>
    <row r="1138">
      <c r="A1138" t="inlineStr">
        <is>
          <t>C0234</t>
        </is>
      </c>
      <c r="B1138" s="17" t="n">
        <v>46144</v>
      </c>
      <c r="C1138" s="18" t="n">
        <v>186</v>
      </c>
      <c r="D1138" s="19">
        <f>IF(B1138="","",DATE(YEAR(B1138),MONTH(B1138),1))</f>
        <v/>
      </c>
      <c r="E1138" s="19">
        <f>IF(A1138="","",_xlfn.MINIFS($D:$D,$A:$A,A1138))</f>
        <v/>
      </c>
      <c r="F1138" s="20">
        <f>IF(A1138="","",(YEAR(D1138)-YEAR(E1138))*12+MONTH(D1138)-MONTH(E1138))</f>
        <v/>
      </c>
      <c r="G1138" s="20">
        <f>IF(A1138="","",IF(COUNTIFS($A$2:A1138,A1138,$D$2:D1138,D1138)=1,1,0))</f>
        <v/>
      </c>
    </row>
    <row r="1139">
      <c r="A1139" t="inlineStr">
        <is>
          <t>C0293</t>
        </is>
      </c>
      <c r="B1139" s="17" t="n">
        <v>46144</v>
      </c>
      <c r="C1139" s="18" t="n">
        <v>195</v>
      </c>
      <c r="D1139" s="19">
        <f>IF(B1139="","",DATE(YEAR(B1139),MONTH(B1139),1))</f>
        <v/>
      </c>
      <c r="E1139" s="19">
        <f>IF(A1139="","",_xlfn.MINIFS($D:$D,$A:$A,A1139))</f>
        <v/>
      </c>
      <c r="F1139" s="20">
        <f>IF(A1139="","",(YEAR(D1139)-YEAR(E1139))*12+MONTH(D1139)-MONTH(E1139))</f>
        <v/>
      </c>
      <c r="G1139" s="20">
        <f>IF(A1139="","",IF(COUNTIFS($A$2:A1139,A1139,$D$2:D1139,D1139)=1,1,0))</f>
        <v/>
      </c>
    </row>
    <row r="1140">
      <c r="A1140" t="inlineStr">
        <is>
          <t>C0355</t>
        </is>
      </c>
      <c r="B1140" s="17" t="n">
        <v>46144</v>
      </c>
      <c r="C1140" s="18" t="n">
        <v>284</v>
      </c>
      <c r="D1140" s="19">
        <f>IF(B1140="","",DATE(YEAR(B1140),MONTH(B1140),1))</f>
        <v/>
      </c>
      <c r="E1140" s="19">
        <f>IF(A1140="","",_xlfn.MINIFS($D:$D,$A:$A,A1140))</f>
        <v/>
      </c>
      <c r="F1140" s="20">
        <f>IF(A1140="","",(YEAR(D1140)-YEAR(E1140))*12+MONTH(D1140)-MONTH(E1140))</f>
        <v/>
      </c>
      <c r="G1140" s="20">
        <f>IF(A1140="","",IF(COUNTIFS($A$2:A1140,A1140,$D$2:D1140,D1140)=1,1,0))</f>
        <v/>
      </c>
    </row>
    <row r="1141">
      <c r="A1141" t="inlineStr">
        <is>
          <t>C0452</t>
        </is>
      </c>
      <c r="B1141" s="17" t="n">
        <v>46144</v>
      </c>
      <c r="C1141" s="18" t="n">
        <v>238</v>
      </c>
      <c r="D1141" s="19">
        <f>IF(B1141="","",DATE(YEAR(B1141),MONTH(B1141),1))</f>
        <v/>
      </c>
      <c r="E1141" s="19">
        <f>IF(A1141="","",_xlfn.MINIFS($D:$D,$A:$A,A1141))</f>
        <v/>
      </c>
      <c r="F1141" s="20">
        <f>IF(A1141="","",(YEAR(D1141)-YEAR(E1141))*12+MONTH(D1141)-MONTH(E1141))</f>
        <v/>
      </c>
      <c r="G1141" s="20">
        <f>IF(A1141="","",IF(COUNTIFS($A$2:A1141,A1141,$D$2:D1141,D1141)=1,1,0))</f>
        <v/>
      </c>
    </row>
    <row r="1142">
      <c r="A1142" t="inlineStr">
        <is>
          <t>C0565</t>
        </is>
      </c>
      <c r="B1142" s="17" t="n">
        <v>46144</v>
      </c>
      <c r="C1142" s="18" t="n">
        <v>192</v>
      </c>
      <c r="D1142" s="19">
        <f>IF(B1142="","",DATE(YEAR(B1142),MONTH(B1142),1))</f>
        <v/>
      </c>
      <c r="E1142" s="19">
        <f>IF(A1142="","",_xlfn.MINIFS($D:$D,$A:$A,A1142))</f>
        <v/>
      </c>
      <c r="F1142" s="20">
        <f>IF(A1142="","",(YEAR(D1142)-YEAR(E1142))*12+MONTH(D1142)-MONTH(E1142))</f>
        <v/>
      </c>
      <c r="G1142" s="20">
        <f>IF(A1142="","",IF(COUNTIFS($A$2:A1142,A1142,$D$2:D1142,D1142)=1,1,0))</f>
        <v/>
      </c>
    </row>
    <row r="1143">
      <c r="A1143" t="inlineStr">
        <is>
          <t>C0592</t>
        </is>
      </c>
      <c r="B1143" s="17" t="n">
        <v>46144</v>
      </c>
      <c r="C1143" s="18" t="n">
        <v>235</v>
      </c>
      <c r="D1143" s="19">
        <f>IF(B1143="","",DATE(YEAR(B1143),MONTH(B1143),1))</f>
        <v/>
      </c>
      <c r="E1143" s="19">
        <f>IF(A1143="","",_xlfn.MINIFS($D:$D,$A:$A,A1143))</f>
        <v/>
      </c>
      <c r="F1143" s="20">
        <f>IF(A1143="","",(YEAR(D1143)-YEAR(E1143))*12+MONTH(D1143)-MONTH(E1143))</f>
        <v/>
      </c>
      <c r="G1143" s="20">
        <f>IF(A1143="","",IF(COUNTIFS($A$2:A1143,A1143,$D$2:D1143,D1143)=1,1,0))</f>
        <v/>
      </c>
    </row>
    <row r="1144">
      <c r="A1144" t="inlineStr">
        <is>
          <t>C0604</t>
        </is>
      </c>
      <c r="B1144" s="17" t="n">
        <v>46144</v>
      </c>
      <c r="C1144" s="18" t="n">
        <v>254</v>
      </c>
      <c r="D1144" s="19">
        <f>IF(B1144="","",DATE(YEAR(B1144),MONTH(B1144),1))</f>
        <v/>
      </c>
      <c r="E1144" s="19">
        <f>IF(A1144="","",_xlfn.MINIFS($D:$D,$A:$A,A1144))</f>
        <v/>
      </c>
      <c r="F1144" s="20">
        <f>IF(A1144="","",(YEAR(D1144)-YEAR(E1144))*12+MONTH(D1144)-MONTH(E1144))</f>
        <v/>
      </c>
      <c r="G1144" s="20">
        <f>IF(A1144="","",IF(COUNTIFS($A$2:A1144,A1144,$D$2:D1144,D1144)=1,1,0))</f>
        <v/>
      </c>
    </row>
    <row r="1145">
      <c r="A1145" t="inlineStr">
        <is>
          <t>C0651</t>
        </is>
      </c>
      <c r="B1145" s="17" t="n">
        <v>46144</v>
      </c>
      <c r="C1145" s="18" t="n">
        <v>309</v>
      </c>
      <c r="D1145" s="19">
        <f>IF(B1145="","",DATE(YEAR(B1145),MONTH(B1145),1))</f>
        <v/>
      </c>
      <c r="E1145" s="19">
        <f>IF(A1145="","",_xlfn.MINIFS($D:$D,$A:$A,A1145))</f>
        <v/>
      </c>
      <c r="F1145" s="20">
        <f>IF(A1145="","",(YEAR(D1145)-YEAR(E1145))*12+MONTH(D1145)-MONTH(E1145))</f>
        <v/>
      </c>
      <c r="G1145" s="20">
        <f>IF(A1145="","",IF(COUNTIFS($A$2:A1145,A1145,$D$2:D1145,D1145)=1,1,0))</f>
        <v/>
      </c>
    </row>
    <row r="1146">
      <c r="A1146" t="inlineStr">
        <is>
          <t>C0655</t>
        </is>
      </c>
      <c r="B1146" s="17" t="n">
        <v>46144</v>
      </c>
      <c r="C1146" s="18" t="n">
        <v>256</v>
      </c>
      <c r="D1146" s="19">
        <f>IF(B1146="","",DATE(YEAR(B1146),MONTH(B1146),1))</f>
        <v/>
      </c>
      <c r="E1146" s="19">
        <f>IF(A1146="","",_xlfn.MINIFS($D:$D,$A:$A,A1146))</f>
        <v/>
      </c>
      <c r="F1146" s="20">
        <f>IF(A1146="","",(YEAR(D1146)-YEAR(E1146))*12+MONTH(D1146)-MONTH(E1146))</f>
        <v/>
      </c>
      <c r="G1146" s="20">
        <f>IF(A1146="","",IF(COUNTIFS($A$2:A1146,A1146,$D$2:D1146,D1146)=1,1,0))</f>
        <v/>
      </c>
    </row>
    <row r="1147">
      <c r="A1147" t="inlineStr">
        <is>
          <t>C0681</t>
        </is>
      </c>
      <c r="B1147" s="17" t="n">
        <v>46144</v>
      </c>
      <c r="C1147" s="18" t="n">
        <v>248</v>
      </c>
      <c r="D1147" s="19">
        <f>IF(B1147="","",DATE(YEAR(B1147),MONTH(B1147),1))</f>
        <v/>
      </c>
      <c r="E1147" s="19">
        <f>IF(A1147="","",_xlfn.MINIFS($D:$D,$A:$A,A1147))</f>
        <v/>
      </c>
      <c r="F1147" s="20">
        <f>IF(A1147="","",(YEAR(D1147)-YEAR(E1147))*12+MONTH(D1147)-MONTH(E1147))</f>
        <v/>
      </c>
      <c r="G1147" s="20">
        <f>IF(A1147="","",IF(COUNTIFS($A$2:A1147,A1147,$D$2:D1147,D1147)=1,1,0))</f>
        <v/>
      </c>
    </row>
    <row r="1148">
      <c r="A1148" t="inlineStr">
        <is>
          <t>C0682</t>
        </is>
      </c>
      <c r="B1148" s="17" t="n">
        <v>46144</v>
      </c>
      <c r="C1148" s="18" t="n">
        <v>168</v>
      </c>
      <c r="D1148" s="19">
        <f>IF(B1148="","",DATE(YEAR(B1148),MONTH(B1148),1))</f>
        <v/>
      </c>
      <c r="E1148" s="19">
        <f>IF(A1148="","",_xlfn.MINIFS($D:$D,$A:$A,A1148))</f>
        <v/>
      </c>
      <c r="F1148" s="20">
        <f>IF(A1148="","",(YEAR(D1148)-YEAR(E1148))*12+MONTH(D1148)-MONTH(E1148))</f>
        <v/>
      </c>
      <c r="G1148" s="20">
        <f>IF(A1148="","",IF(COUNTIFS($A$2:A1148,A1148,$D$2:D1148,D1148)=1,1,0))</f>
        <v/>
      </c>
    </row>
    <row r="1149">
      <c r="A1149" t="inlineStr">
        <is>
          <t>C0710</t>
        </is>
      </c>
      <c r="B1149" s="17" t="n">
        <v>46144</v>
      </c>
      <c r="C1149" s="18" t="n">
        <v>271</v>
      </c>
      <c r="D1149" s="19">
        <f>IF(B1149="","",DATE(YEAR(B1149),MONTH(B1149),1))</f>
        <v/>
      </c>
      <c r="E1149" s="19">
        <f>IF(A1149="","",_xlfn.MINIFS($D:$D,$A:$A,A1149))</f>
        <v/>
      </c>
      <c r="F1149" s="20">
        <f>IF(A1149="","",(YEAR(D1149)-YEAR(E1149))*12+MONTH(D1149)-MONTH(E1149))</f>
        <v/>
      </c>
      <c r="G1149" s="20">
        <f>IF(A1149="","",IF(COUNTIFS($A$2:A1149,A1149,$D$2:D1149,D1149)=1,1,0))</f>
        <v/>
      </c>
    </row>
    <row r="1150">
      <c r="A1150" t="inlineStr">
        <is>
          <t>C0734</t>
        </is>
      </c>
      <c r="B1150" s="17" t="n">
        <v>46144</v>
      </c>
      <c r="C1150" s="18" t="n">
        <v>110</v>
      </c>
      <c r="D1150" s="19">
        <f>IF(B1150="","",DATE(YEAR(B1150),MONTH(B1150),1))</f>
        <v/>
      </c>
      <c r="E1150" s="19">
        <f>IF(A1150="","",_xlfn.MINIFS($D:$D,$A:$A,A1150))</f>
        <v/>
      </c>
      <c r="F1150" s="20">
        <f>IF(A1150="","",(YEAR(D1150)-YEAR(E1150))*12+MONTH(D1150)-MONTH(E1150))</f>
        <v/>
      </c>
      <c r="G1150" s="20">
        <f>IF(A1150="","",IF(COUNTIFS($A$2:A1150,A1150,$D$2:D1150,D1150)=1,1,0))</f>
        <v/>
      </c>
    </row>
    <row r="1151">
      <c r="A1151" t="inlineStr">
        <is>
          <t>C0079</t>
        </is>
      </c>
      <c r="B1151" s="17" t="n">
        <v>46145</v>
      </c>
      <c r="C1151" s="18" t="n">
        <v>261</v>
      </c>
      <c r="D1151" s="19">
        <f>IF(B1151="","",DATE(YEAR(B1151),MONTH(B1151),1))</f>
        <v/>
      </c>
      <c r="E1151" s="19">
        <f>IF(A1151="","",_xlfn.MINIFS($D:$D,$A:$A,A1151))</f>
        <v/>
      </c>
      <c r="F1151" s="20">
        <f>IF(A1151="","",(YEAR(D1151)-YEAR(E1151))*12+MONTH(D1151)-MONTH(E1151))</f>
        <v/>
      </c>
      <c r="G1151" s="20">
        <f>IF(A1151="","",IF(COUNTIFS($A$2:A1151,A1151,$D$2:D1151,D1151)=1,1,0))</f>
        <v/>
      </c>
    </row>
    <row r="1152">
      <c r="A1152" t="inlineStr">
        <is>
          <t>C0191</t>
        </is>
      </c>
      <c r="B1152" s="17" t="n">
        <v>46145</v>
      </c>
      <c r="C1152" s="18" t="n">
        <v>225</v>
      </c>
      <c r="D1152" s="19">
        <f>IF(B1152="","",DATE(YEAR(B1152),MONTH(B1152),1))</f>
        <v/>
      </c>
      <c r="E1152" s="19">
        <f>IF(A1152="","",_xlfn.MINIFS($D:$D,$A:$A,A1152))</f>
        <v/>
      </c>
      <c r="F1152" s="20">
        <f>IF(A1152="","",(YEAR(D1152)-YEAR(E1152))*12+MONTH(D1152)-MONTH(E1152))</f>
        <v/>
      </c>
      <c r="G1152" s="20">
        <f>IF(A1152="","",IF(COUNTIFS($A$2:A1152,A1152,$D$2:D1152,D1152)=1,1,0))</f>
        <v/>
      </c>
    </row>
    <row r="1153">
      <c r="A1153" t="inlineStr">
        <is>
          <t>C0286</t>
        </is>
      </c>
      <c r="B1153" s="17" t="n">
        <v>46145</v>
      </c>
      <c r="C1153" s="18" t="n">
        <v>154</v>
      </c>
      <c r="D1153" s="19">
        <f>IF(B1153="","",DATE(YEAR(B1153),MONTH(B1153),1))</f>
        <v/>
      </c>
      <c r="E1153" s="19">
        <f>IF(A1153="","",_xlfn.MINIFS($D:$D,$A:$A,A1153))</f>
        <v/>
      </c>
      <c r="F1153" s="20">
        <f>IF(A1153="","",(YEAR(D1153)-YEAR(E1153))*12+MONTH(D1153)-MONTH(E1153))</f>
        <v/>
      </c>
      <c r="G1153" s="20">
        <f>IF(A1153="","",IF(COUNTIFS($A$2:A1153,A1153,$D$2:D1153,D1153)=1,1,0))</f>
        <v/>
      </c>
    </row>
    <row r="1154">
      <c r="A1154" t="inlineStr">
        <is>
          <t>C0366</t>
        </is>
      </c>
      <c r="B1154" s="17" t="n">
        <v>46145</v>
      </c>
      <c r="C1154" s="18" t="n">
        <v>243</v>
      </c>
      <c r="D1154" s="19">
        <f>IF(B1154="","",DATE(YEAR(B1154),MONTH(B1154),1))</f>
        <v/>
      </c>
      <c r="E1154" s="19">
        <f>IF(A1154="","",_xlfn.MINIFS($D:$D,$A:$A,A1154))</f>
        <v/>
      </c>
      <c r="F1154" s="20">
        <f>IF(A1154="","",(YEAR(D1154)-YEAR(E1154))*12+MONTH(D1154)-MONTH(E1154))</f>
        <v/>
      </c>
      <c r="G1154" s="20">
        <f>IF(A1154="","",IF(COUNTIFS($A$2:A1154,A1154,$D$2:D1154,D1154)=1,1,0))</f>
        <v/>
      </c>
    </row>
    <row r="1155">
      <c r="A1155" t="inlineStr">
        <is>
          <t>C0395</t>
        </is>
      </c>
      <c r="B1155" s="17" t="n">
        <v>46145</v>
      </c>
      <c r="C1155" s="18" t="n">
        <v>143</v>
      </c>
      <c r="D1155" s="19">
        <f>IF(B1155="","",DATE(YEAR(B1155),MONTH(B1155),1))</f>
        <v/>
      </c>
      <c r="E1155" s="19">
        <f>IF(A1155="","",_xlfn.MINIFS($D:$D,$A:$A,A1155))</f>
        <v/>
      </c>
      <c r="F1155" s="20">
        <f>IF(A1155="","",(YEAR(D1155)-YEAR(E1155))*12+MONTH(D1155)-MONTH(E1155))</f>
        <v/>
      </c>
      <c r="G1155" s="20">
        <f>IF(A1155="","",IF(COUNTIFS($A$2:A1155,A1155,$D$2:D1155,D1155)=1,1,0))</f>
        <v/>
      </c>
    </row>
    <row r="1156">
      <c r="A1156" t="inlineStr">
        <is>
          <t>C0424</t>
        </is>
      </c>
      <c r="B1156" s="17" t="n">
        <v>46145</v>
      </c>
      <c r="C1156" s="18" t="n">
        <v>243</v>
      </c>
      <c r="D1156" s="19">
        <f>IF(B1156="","",DATE(YEAR(B1156),MONTH(B1156),1))</f>
        <v/>
      </c>
      <c r="E1156" s="19">
        <f>IF(A1156="","",_xlfn.MINIFS($D:$D,$A:$A,A1156))</f>
        <v/>
      </c>
      <c r="F1156" s="20">
        <f>IF(A1156="","",(YEAR(D1156)-YEAR(E1156))*12+MONTH(D1156)-MONTH(E1156))</f>
        <v/>
      </c>
      <c r="G1156" s="20">
        <f>IF(A1156="","",IF(COUNTIFS($A$2:A1156,A1156,$D$2:D1156,D1156)=1,1,0))</f>
        <v/>
      </c>
    </row>
    <row r="1157">
      <c r="A1157" t="inlineStr">
        <is>
          <t>C0437</t>
        </is>
      </c>
      <c r="B1157" s="17" t="n">
        <v>46145</v>
      </c>
      <c r="C1157" s="18" t="n">
        <v>309</v>
      </c>
      <c r="D1157" s="19">
        <f>IF(B1157="","",DATE(YEAR(B1157),MONTH(B1157),1))</f>
        <v/>
      </c>
      <c r="E1157" s="19">
        <f>IF(A1157="","",_xlfn.MINIFS($D:$D,$A:$A,A1157))</f>
        <v/>
      </c>
      <c r="F1157" s="20">
        <f>IF(A1157="","",(YEAR(D1157)-YEAR(E1157))*12+MONTH(D1157)-MONTH(E1157))</f>
        <v/>
      </c>
      <c r="G1157" s="20">
        <f>IF(A1157="","",IF(COUNTIFS($A$2:A1157,A1157,$D$2:D1157,D1157)=1,1,0))</f>
        <v/>
      </c>
    </row>
    <row r="1158">
      <c r="A1158" t="inlineStr">
        <is>
          <t>C0470</t>
        </is>
      </c>
      <c r="B1158" s="17" t="n">
        <v>46145</v>
      </c>
      <c r="C1158" s="18" t="n">
        <v>161</v>
      </c>
      <c r="D1158" s="19">
        <f>IF(B1158="","",DATE(YEAR(B1158),MONTH(B1158),1))</f>
        <v/>
      </c>
      <c r="E1158" s="19">
        <f>IF(A1158="","",_xlfn.MINIFS($D:$D,$A:$A,A1158))</f>
        <v/>
      </c>
      <c r="F1158" s="20">
        <f>IF(A1158="","",(YEAR(D1158)-YEAR(E1158))*12+MONTH(D1158)-MONTH(E1158))</f>
        <v/>
      </c>
      <c r="G1158" s="20">
        <f>IF(A1158="","",IF(COUNTIFS($A$2:A1158,A1158,$D$2:D1158,D1158)=1,1,0))</f>
        <v/>
      </c>
    </row>
    <row r="1159">
      <c r="A1159" t="inlineStr">
        <is>
          <t>C0482</t>
        </is>
      </c>
      <c r="B1159" s="17" t="n">
        <v>46145</v>
      </c>
      <c r="C1159" s="18" t="n">
        <v>131</v>
      </c>
      <c r="D1159" s="19">
        <f>IF(B1159="","",DATE(YEAR(B1159),MONTH(B1159),1))</f>
        <v/>
      </c>
      <c r="E1159" s="19">
        <f>IF(A1159="","",_xlfn.MINIFS($D:$D,$A:$A,A1159))</f>
        <v/>
      </c>
      <c r="F1159" s="20">
        <f>IF(A1159="","",(YEAR(D1159)-YEAR(E1159))*12+MONTH(D1159)-MONTH(E1159))</f>
        <v/>
      </c>
      <c r="G1159" s="20">
        <f>IF(A1159="","",IF(COUNTIFS($A$2:A1159,A1159,$D$2:D1159,D1159)=1,1,0))</f>
        <v/>
      </c>
    </row>
    <row r="1160">
      <c r="A1160" t="inlineStr">
        <is>
          <t>C0502</t>
        </is>
      </c>
      <c r="B1160" s="17" t="n">
        <v>46145</v>
      </c>
      <c r="C1160" s="18" t="n">
        <v>385</v>
      </c>
      <c r="D1160" s="19">
        <f>IF(B1160="","",DATE(YEAR(B1160),MONTH(B1160),1))</f>
        <v/>
      </c>
      <c r="E1160" s="19">
        <f>IF(A1160="","",_xlfn.MINIFS($D:$D,$A:$A,A1160))</f>
        <v/>
      </c>
      <c r="F1160" s="20">
        <f>IF(A1160="","",(YEAR(D1160)-YEAR(E1160))*12+MONTH(D1160)-MONTH(E1160))</f>
        <v/>
      </c>
      <c r="G1160" s="20">
        <f>IF(A1160="","",IF(COUNTIFS($A$2:A1160,A1160,$D$2:D1160,D1160)=1,1,0))</f>
        <v/>
      </c>
    </row>
    <row r="1161">
      <c r="A1161" t="inlineStr">
        <is>
          <t>C0524</t>
        </is>
      </c>
      <c r="B1161" s="17" t="n">
        <v>46145</v>
      </c>
      <c r="C1161" s="18" t="n">
        <v>220</v>
      </c>
      <c r="D1161" s="19">
        <f>IF(B1161="","",DATE(YEAR(B1161),MONTH(B1161),1))</f>
        <v/>
      </c>
      <c r="E1161" s="19">
        <f>IF(A1161="","",_xlfn.MINIFS($D:$D,$A:$A,A1161))</f>
        <v/>
      </c>
      <c r="F1161" s="20">
        <f>IF(A1161="","",(YEAR(D1161)-YEAR(E1161))*12+MONTH(D1161)-MONTH(E1161))</f>
        <v/>
      </c>
      <c r="G1161" s="20">
        <f>IF(A1161="","",IF(COUNTIFS($A$2:A1161,A1161,$D$2:D1161,D1161)=1,1,0))</f>
        <v/>
      </c>
    </row>
    <row r="1162">
      <c r="A1162" t="inlineStr">
        <is>
          <t>C0574</t>
        </is>
      </c>
      <c r="B1162" s="17" t="n">
        <v>46145</v>
      </c>
      <c r="C1162" s="18" t="n">
        <v>222</v>
      </c>
      <c r="D1162" s="19">
        <f>IF(B1162="","",DATE(YEAR(B1162),MONTH(B1162),1))</f>
        <v/>
      </c>
      <c r="E1162" s="19">
        <f>IF(A1162="","",_xlfn.MINIFS($D:$D,$A:$A,A1162))</f>
        <v/>
      </c>
      <c r="F1162" s="20">
        <f>IF(A1162="","",(YEAR(D1162)-YEAR(E1162))*12+MONTH(D1162)-MONTH(E1162))</f>
        <v/>
      </c>
      <c r="G1162" s="20">
        <f>IF(A1162="","",IF(COUNTIFS($A$2:A1162,A1162,$D$2:D1162,D1162)=1,1,0))</f>
        <v/>
      </c>
    </row>
    <row r="1163">
      <c r="A1163" t="inlineStr">
        <is>
          <t>C0589</t>
        </is>
      </c>
      <c r="B1163" s="17" t="n">
        <v>46145</v>
      </c>
      <c r="C1163" s="18" t="n">
        <v>209</v>
      </c>
      <c r="D1163" s="19">
        <f>IF(B1163="","",DATE(YEAR(B1163),MONTH(B1163),1))</f>
        <v/>
      </c>
      <c r="E1163" s="19">
        <f>IF(A1163="","",_xlfn.MINIFS($D:$D,$A:$A,A1163))</f>
        <v/>
      </c>
      <c r="F1163" s="20">
        <f>IF(A1163="","",(YEAR(D1163)-YEAR(E1163))*12+MONTH(D1163)-MONTH(E1163))</f>
        <v/>
      </c>
      <c r="G1163" s="20">
        <f>IF(A1163="","",IF(COUNTIFS($A$2:A1163,A1163,$D$2:D1163,D1163)=1,1,0))</f>
        <v/>
      </c>
    </row>
    <row r="1164">
      <c r="A1164" t="inlineStr">
        <is>
          <t>C0609</t>
        </is>
      </c>
      <c r="B1164" s="17" t="n">
        <v>46145</v>
      </c>
      <c r="C1164" s="18" t="n">
        <v>382</v>
      </c>
      <c r="D1164" s="19">
        <f>IF(B1164="","",DATE(YEAR(B1164),MONTH(B1164),1))</f>
        <v/>
      </c>
      <c r="E1164" s="19">
        <f>IF(A1164="","",_xlfn.MINIFS($D:$D,$A:$A,A1164))</f>
        <v/>
      </c>
      <c r="F1164" s="20">
        <f>IF(A1164="","",(YEAR(D1164)-YEAR(E1164))*12+MONTH(D1164)-MONTH(E1164))</f>
        <v/>
      </c>
      <c r="G1164" s="20">
        <f>IF(A1164="","",IF(COUNTIFS($A$2:A1164,A1164,$D$2:D1164,D1164)=1,1,0))</f>
        <v/>
      </c>
    </row>
    <row r="1165">
      <c r="A1165" t="inlineStr">
        <is>
          <t>C0639</t>
        </is>
      </c>
      <c r="B1165" s="17" t="n">
        <v>46145</v>
      </c>
      <c r="C1165" s="18" t="n">
        <v>93</v>
      </c>
      <c r="D1165" s="19">
        <f>IF(B1165="","",DATE(YEAR(B1165),MONTH(B1165),1))</f>
        <v/>
      </c>
      <c r="E1165" s="19">
        <f>IF(A1165="","",_xlfn.MINIFS($D:$D,$A:$A,A1165))</f>
        <v/>
      </c>
      <c r="F1165" s="20">
        <f>IF(A1165="","",(YEAR(D1165)-YEAR(E1165))*12+MONTH(D1165)-MONTH(E1165))</f>
        <v/>
      </c>
      <c r="G1165" s="20">
        <f>IF(A1165="","",IF(COUNTIFS($A$2:A1165,A1165,$D$2:D1165,D1165)=1,1,0))</f>
        <v/>
      </c>
    </row>
    <row r="1166">
      <c r="A1166" t="inlineStr">
        <is>
          <t>C0646</t>
        </is>
      </c>
      <c r="B1166" s="17" t="n">
        <v>46145</v>
      </c>
      <c r="C1166" s="18" t="n">
        <v>384</v>
      </c>
      <c r="D1166" s="19">
        <f>IF(B1166="","",DATE(YEAR(B1166),MONTH(B1166),1))</f>
        <v/>
      </c>
      <c r="E1166" s="19">
        <f>IF(A1166="","",_xlfn.MINIFS($D:$D,$A:$A,A1166))</f>
        <v/>
      </c>
      <c r="F1166" s="20">
        <f>IF(A1166="","",(YEAR(D1166)-YEAR(E1166))*12+MONTH(D1166)-MONTH(E1166))</f>
        <v/>
      </c>
      <c r="G1166" s="20">
        <f>IF(A1166="","",IF(COUNTIFS($A$2:A1166,A1166,$D$2:D1166,D1166)=1,1,0))</f>
        <v/>
      </c>
    </row>
    <row r="1167">
      <c r="A1167" t="inlineStr">
        <is>
          <t>C0653</t>
        </is>
      </c>
      <c r="B1167" s="17" t="n">
        <v>46145</v>
      </c>
      <c r="C1167" s="18" t="n">
        <v>216</v>
      </c>
      <c r="D1167" s="19">
        <f>IF(B1167="","",DATE(YEAR(B1167),MONTH(B1167),1))</f>
        <v/>
      </c>
      <c r="E1167" s="19">
        <f>IF(A1167="","",_xlfn.MINIFS($D:$D,$A:$A,A1167))</f>
        <v/>
      </c>
      <c r="F1167" s="20">
        <f>IF(A1167="","",(YEAR(D1167)-YEAR(E1167))*12+MONTH(D1167)-MONTH(E1167))</f>
        <v/>
      </c>
      <c r="G1167" s="20">
        <f>IF(A1167="","",IF(COUNTIFS($A$2:A1167,A1167,$D$2:D1167,D1167)=1,1,0))</f>
        <v/>
      </c>
    </row>
    <row r="1168">
      <c r="A1168" t="inlineStr">
        <is>
          <t>C0663</t>
        </is>
      </c>
      <c r="B1168" s="17" t="n">
        <v>46145</v>
      </c>
      <c r="C1168" s="18" t="n">
        <v>230</v>
      </c>
      <c r="D1168" s="19">
        <f>IF(B1168="","",DATE(YEAR(B1168),MONTH(B1168),1))</f>
        <v/>
      </c>
      <c r="E1168" s="19">
        <f>IF(A1168="","",_xlfn.MINIFS($D:$D,$A:$A,A1168))</f>
        <v/>
      </c>
      <c r="F1168" s="20">
        <f>IF(A1168="","",(YEAR(D1168)-YEAR(E1168))*12+MONTH(D1168)-MONTH(E1168))</f>
        <v/>
      </c>
      <c r="G1168" s="20">
        <f>IF(A1168="","",IF(COUNTIFS($A$2:A1168,A1168,$D$2:D1168,D1168)=1,1,0))</f>
        <v/>
      </c>
    </row>
    <row r="1169">
      <c r="A1169" t="inlineStr">
        <is>
          <t>C0686</t>
        </is>
      </c>
      <c r="B1169" s="17" t="n">
        <v>46145</v>
      </c>
      <c r="C1169" s="18" t="n">
        <v>278</v>
      </c>
      <c r="D1169" s="19">
        <f>IF(B1169="","",DATE(YEAR(B1169),MONTH(B1169),1))</f>
        <v/>
      </c>
      <c r="E1169" s="19">
        <f>IF(A1169="","",_xlfn.MINIFS($D:$D,$A:$A,A1169))</f>
        <v/>
      </c>
      <c r="F1169" s="20">
        <f>IF(A1169="","",(YEAR(D1169)-YEAR(E1169))*12+MONTH(D1169)-MONTH(E1169))</f>
        <v/>
      </c>
      <c r="G1169" s="20">
        <f>IF(A1169="","",IF(COUNTIFS($A$2:A1169,A1169,$D$2:D1169,D1169)=1,1,0))</f>
        <v/>
      </c>
    </row>
    <row r="1170">
      <c r="A1170" t="inlineStr">
        <is>
          <t>C0011</t>
        </is>
      </c>
      <c r="B1170" s="17" t="n">
        <v>46146</v>
      </c>
      <c r="C1170" s="18" t="n">
        <v>312</v>
      </c>
      <c r="D1170" s="19">
        <f>IF(B1170="","",DATE(YEAR(B1170),MONTH(B1170),1))</f>
        <v/>
      </c>
      <c r="E1170" s="19">
        <f>IF(A1170="","",_xlfn.MINIFS($D:$D,$A:$A,A1170))</f>
        <v/>
      </c>
      <c r="F1170" s="20">
        <f>IF(A1170="","",(YEAR(D1170)-YEAR(E1170))*12+MONTH(D1170)-MONTH(E1170))</f>
        <v/>
      </c>
      <c r="G1170" s="20">
        <f>IF(A1170="","",IF(COUNTIFS($A$2:A1170,A1170,$D$2:D1170,D1170)=1,1,0))</f>
        <v/>
      </c>
    </row>
    <row r="1171">
      <c r="A1171" t="inlineStr">
        <is>
          <t>C0156</t>
        </is>
      </c>
      <c r="B1171" s="17" t="n">
        <v>46146</v>
      </c>
      <c r="C1171" s="18" t="n">
        <v>217</v>
      </c>
      <c r="D1171" s="19">
        <f>IF(B1171="","",DATE(YEAR(B1171),MONTH(B1171),1))</f>
        <v/>
      </c>
      <c r="E1171" s="19">
        <f>IF(A1171="","",_xlfn.MINIFS($D:$D,$A:$A,A1171))</f>
        <v/>
      </c>
      <c r="F1171" s="20">
        <f>IF(A1171="","",(YEAR(D1171)-YEAR(E1171))*12+MONTH(D1171)-MONTH(E1171))</f>
        <v/>
      </c>
      <c r="G1171" s="20">
        <f>IF(A1171="","",IF(COUNTIFS($A$2:A1171,A1171,$D$2:D1171,D1171)=1,1,0))</f>
        <v/>
      </c>
    </row>
    <row r="1172">
      <c r="A1172" t="inlineStr">
        <is>
          <t>C0207</t>
        </is>
      </c>
      <c r="B1172" s="17" t="n">
        <v>46146</v>
      </c>
      <c r="C1172" s="18" t="n">
        <v>130</v>
      </c>
      <c r="D1172" s="19">
        <f>IF(B1172="","",DATE(YEAR(B1172),MONTH(B1172),1))</f>
        <v/>
      </c>
      <c r="E1172" s="19">
        <f>IF(A1172="","",_xlfn.MINIFS($D:$D,$A:$A,A1172))</f>
        <v/>
      </c>
      <c r="F1172" s="20">
        <f>IF(A1172="","",(YEAR(D1172)-YEAR(E1172))*12+MONTH(D1172)-MONTH(E1172))</f>
        <v/>
      </c>
      <c r="G1172" s="20">
        <f>IF(A1172="","",IF(COUNTIFS($A$2:A1172,A1172,$D$2:D1172,D1172)=1,1,0))</f>
        <v/>
      </c>
    </row>
    <row r="1173">
      <c r="A1173" t="inlineStr">
        <is>
          <t>C0447</t>
        </is>
      </c>
      <c r="B1173" s="17" t="n">
        <v>46146</v>
      </c>
      <c r="C1173" s="18" t="n">
        <v>267</v>
      </c>
      <c r="D1173" s="19">
        <f>IF(B1173="","",DATE(YEAR(B1173),MONTH(B1173),1))</f>
        <v/>
      </c>
      <c r="E1173" s="19">
        <f>IF(A1173="","",_xlfn.MINIFS($D:$D,$A:$A,A1173))</f>
        <v/>
      </c>
      <c r="F1173" s="20">
        <f>IF(A1173="","",(YEAR(D1173)-YEAR(E1173))*12+MONTH(D1173)-MONTH(E1173))</f>
        <v/>
      </c>
      <c r="G1173" s="20">
        <f>IF(A1173="","",IF(COUNTIFS($A$2:A1173,A1173,$D$2:D1173,D1173)=1,1,0))</f>
        <v/>
      </c>
    </row>
    <row r="1174">
      <c r="A1174" t="inlineStr">
        <is>
          <t>C0464</t>
        </is>
      </c>
      <c r="B1174" s="17" t="n">
        <v>46146</v>
      </c>
      <c r="C1174" s="18" t="n">
        <v>348</v>
      </c>
      <c r="D1174" s="19">
        <f>IF(B1174="","",DATE(YEAR(B1174),MONTH(B1174),1))</f>
        <v/>
      </c>
      <c r="E1174" s="19">
        <f>IF(A1174="","",_xlfn.MINIFS($D:$D,$A:$A,A1174))</f>
        <v/>
      </c>
      <c r="F1174" s="20">
        <f>IF(A1174="","",(YEAR(D1174)-YEAR(E1174))*12+MONTH(D1174)-MONTH(E1174))</f>
        <v/>
      </c>
      <c r="G1174" s="20">
        <f>IF(A1174="","",IF(COUNTIFS($A$2:A1174,A1174,$D$2:D1174,D1174)=1,1,0))</f>
        <v/>
      </c>
    </row>
    <row r="1175">
      <c r="A1175" t="inlineStr">
        <is>
          <t>C0481</t>
        </is>
      </c>
      <c r="B1175" s="17" t="n">
        <v>46146</v>
      </c>
      <c r="C1175" s="18" t="n">
        <v>204</v>
      </c>
      <c r="D1175" s="19">
        <f>IF(B1175="","",DATE(YEAR(B1175),MONTH(B1175),1))</f>
        <v/>
      </c>
      <c r="E1175" s="19">
        <f>IF(A1175="","",_xlfn.MINIFS($D:$D,$A:$A,A1175))</f>
        <v/>
      </c>
      <c r="F1175" s="20">
        <f>IF(A1175="","",(YEAR(D1175)-YEAR(E1175))*12+MONTH(D1175)-MONTH(E1175))</f>
        <v/>
      </c>
      <c r="G1175" s="20">
        <f>IF(A1175="","",IF(COUNTIFS($A$2:A1175,A1175,$D$2:D1175,D1175)=1,1,0))</f>
        <v/>
      </c>
    </row>
    <row r="1176">
      <c r="A1176" t="inlineStr">
        <is>
          <t>C0485</t>
        </is>
      </c>
      <c r="B1176" s="17" t="n">
        <v>46146</v>
      </c>
      <c r="C1176" s="18" t="n">
        <v>185</v>
      </c>
      <c r="D1176" s="19">
        <f>IF(B1176="","",DATE(YEAR(B1176),MONTH(B1176),1))</f>
        <v/>
      </c>
      <c r="E1176" s="19">
        <f>IF(A1176="","",_xlfn.MINIFS($D:$D,$A:$A,A1176))</f>
        <v/>
      </c>
      <c r="F1176" s="20">
        <f>IF(A1176="","",(YEAR(D1176)-YEAR(E1176))*12+MONTH(D1176)-MONTH(E1176))</f>
        <v/>
      </c>
      <c r="G1176" s="20">
        <f>IF(A1176="","",IF(COUNTIFS($A$2:A1176,A1176,$D$2:D1176,D1176)=1,1,0))</f>
        <v/>
      </c>
    </row>
    <row r="1177">
      <c r="A1177" t="inlineStr">
        <is>
          <t>C0491</t>
        </is>
      </c>
      <c r="B1177" s="17" t="n">
        <v>46146</v>
      </c>
      <c r="C1177" s="18" t="n">
        <v>203</v>
      </c>
      <c r="D1177" s="19">
        <f>IF(B1177="","",DATE(YEAR(B1177),MONTH(B1177),1))</f>
        <v/>
      </c>
      <c r="E1177" s="19">
        <f>IF(A1177="","",_xlfn.MINIFS($D:$D,$A:$A,A1177))</f>
        <v/>
      </c>
      <c r="F1177" s="20">
        <f>IF(A1177="","",(YEAR(D1177)-YEAR(E1177))*12+MONTH(D1177)-MONTH(E1177))</f>
        <v/>
      </c>
      <c r="G1177" s="20">
        <f>IF(A1177="","",IF(COUNTIFS($A$2:A1177,A1177,$D$2:D1177,D1177)=1,1,0))</f>
        <v/>
      </c>
    </row>
    <row r="1178">
      <c r="A1178" t="inlineStr">
        <is>
          <t>C0525</t>
        </is>
      </c>
      <c r="B1178" s="17" t="n">
        <v>46146</v>
      </c>
      <c r="C1178" s="18" t="n">
        <v>139</v>
      </c>
      <c r="D1178" s="19">
        <f>IF(B1178="","",DATE(YEAR(B1178),MONTH(B1178),1))</f>
        <v/>
      </c>
      <c r="E1178" s="19">
        <f>IF(A1178="","",_xlfn.MINIFS($D:$D,$A:$A,A1178))</f>
        <v/>
      </c>
      <c r="F1178" s="20">
        <f>IF(A1178="","",(YEAR(D1178)-YEAR(E1178))*12+MONTH(D1178)-MONTH(E1178))</f>
        <v/>
      </c>
      <c r="G1178" s="20">
        <f>IF(A1178="","",IF(COUNTIFS($A$2:A1178,A1178,$D$2:D1178,D1178)=1,1,0))</f>
        <v/>
      </c>
    </row>
    <row r="1179">
      <c r="A1179" t="inlineStr">
        <is>
          <t>C0562</t>
        </is>
      </c>
      <c r="B1179" s="17" t="n">
        <v>46146</v>
      </c>
      <c r="C1179" s="18" t="n">
        <v>218</v>
      </c>
      <c r="D1179" s="19">
        <f>IF(B1179="","",DATE(YEAR(B1179),MONTH(B1179),1))</f>
        <v/>
      </c>
      <c r="E1179" s="19">
        <f>IF(A1179="","",_xlfn.MINIFS($D:$D,$A:$A,A1179))</f>
        <v/>
      </c>
      <c r="F1179" s="20">
        <f>IF(A1179="","",(YEAR(D1179)-YEAR(E1179))*12+MONTH(D1179)-MONTH(E1179))</f>
        <v/>
      </c>
      <c r="G1179" s="20">
        <f>IF(A1179="","",IF(COUNTIFS($A$2:A1179,A1179,$D$2:D1179,D1179)=1,1,0))</f>
        <v/>
      </c>
    </row>
    <row r="1180">
      <c r="A1180" t="inlineStr">
        <is>
          <t>C0579</t>
        </is>
      </c>
      <c r="B1180" s="17" t="n">
        <v>46146</v>
      </c>
      <c r="C1180" s="18" t="n">
        <v>166</v>
      </c>
      <c r="D1180" s="19">
        <f>IF(B1180="","",DATE(YEAR(B1180),MONTH(B1180),1))</f>
        <v/>
      </c>
      <c r="E1180" s="19">
        <f>IF(A1180="","",_xlfn.MINIFS($D:$D,$A:$A,A1180))</f>
        <v/>
      </c>
      <c r="F1180" s="20">
        <f>IF(A1180="","",(YEAR(D1180)-YEAR(E1180))*12+MONTH(D1180)-MONTH(E1180))</f>
        <v/>
      </c>
      <c r="G1180" s="20">
        <f>IF(A1180="","",IF(COUNTIFS($A$2:A1180,A1180,$D$2:D1180,D1180)=1,1,0))</f>
        <v/>
      </c>
    </row>
    <row r="1181">
      <c r="A1181" t="inlineStr">
        <is>
          <t>C0624</t>
        </is>
      </c>
      <c r="B1181" s="17" t="n">
        <v>46146</v>
      </c>
      <c r="C1181" s="18" t="n">
        <v>264</v>
      </c>
      <c r="D1181" s="19">
        <f>IF(B1181="","",DATE(YEAR(B1181),MONTH(B1181),1))</f>
        <v/>
      </c>
      <c r="E1181" s="19">
        <f>IF(A1181="","",_xlfn.MINIFS($D:$D,$A:$A,A1181))</f>
        <v/>
      </c>
      <c r="F1181" s="20">
        <f>IF(A1181="","",(YEAR(D1181)-YEAR(E1181))*12+MONTH(D1181)-MONTH(E1181))</f>
        <v/>
      </c>
      <c r="G1181" s="20">
        <f>IF(A1181="","",IF(COUNTIFS($A$2:A1181,A1181,$D$2:D1181,D1181)=1,1,0))</f>
        <v/>
      </c>
    </row>
    <row r="1182">
      <c r="A1182" t="inlineStr">
        <is>
          <t>C0648</t>
        </is>
      </c>
      <c r="B1182" s="17" t="n">
        <v>46146</v>
      </c>
      <c r="C1182" s="18" t="n">
        <v>113</v>
      </c>
      <c r="D1182" s="19">
        <f>IF(B1182="","",DATE(YEAR(B1182),MONTH(B1182),1))</f>
        <v/>
      </c>
      <c r="E1182" s="19">
        <f>IF(A1182="","",_xlfn.MINIFS($D:$D,$A:$A,A1182))</f>
        <v/>
      </c>
      <c r="F1182" s="20">
        <f>IF(A1182="","",(YEAR(D1182)-YEAR(E1182))*12+MONTH(D1182)-MONTH(E1182))</f>
        <v/>
      </c>
      <c r="G1182" s="20">
        <f>IF(A1182="","",IF(COUNTIFS($A$2:A1182,A1182,$D$2:D1182,D1182)=1,1,0))</f>
        <v/>
      </c>
    </row>
    <row r="1183">
      <c r="A1183" t="inlineStr">
        <is>
          <t>C0719</t>
        </is>
      </c>
      <c r="B1183" s="17" t="n">
        <v>46146</v>
      </c>
      <c r="C1183" s="18" t="n">
        <v>118</v>
      </c>
      <c r="D1183" s="19">
        <f>IF(B1183="","",DATE(YEAR(B1183),MONTH(B1183),1))</f>
        <v/>
      </c>
      <c r="E1183" s="19">
        <f>IF(A1183="","",_xlfn.MINIFS($D:$D,$A:$A,A1183))</f>
        <v/>
      </c>
      <c r="F1183" s="20">
        <f>IF(A1183="","",(YEAR(D1183)-YEAR(E1183))*12+MONTH(D1183)-MONTH(E1183))</f>
        <v/>
      </c>
      <c r="G1183" s="20">
        <f>IF(A1183="","",IF(COUNTIFS($A$2:A1183,A1183,$D$2:D1183,D1183)=1,1,0))</f>
        <v/>
      </c>
    </row>
    <row r="1184">
      <c r="A1184" t="inlineStr">
        <is>
          <t>C0751</t>
        </is>
      </c>
      <c r="B1184" s="17" t="n">
        <v>46146</v>
      </c>
      <c r="C1184" s="18" t="n">
        <v>363</v>
      </c>
      <c r="D1184" s="19">
        <f>IF(B1184="","",DATE(YEAR(B1184),MONTH(B1184),1))</f>
        <v/>
      </c>
      <c r="E1184" s="19">
        <f>IF(A1184="","",_xlfn.MINIFS($D:$D,$A:$A,A1184))</f>
        <v/>
      </c>
      <c r="F1184" s="20">
        <f>IF(A1184="","",(YEAR(D1184)-YEAR(E1184))*12+MONTH(D1184)-MONTH(E1184))</f>
        <v/>
      </c>
      <c r="G1184" s="20">
        <f>IF(A1184="","",IF(COUNTIFS($A$2:A1184,A1184,$D$2:D1184,D1184)=1,1,0))</f>
        <v/>
      </c>
    </row>
    <row r="1185">
      <c r="A1185" t="inlineStr">
        <is>
          <t>C0008</t>
        </is>
      </c>
      <c r="B1185" s="17" t="n">
        <v>46147</v>
      </c>
      <c r="C1185" s="18" t="n">
        <v>158</v>
      </c>
      <c r="D1185" s="19">
        <f>IF(B1185="","",DATE(YEAR(B1185),MONTH(B1185),1))</f>
        <v/>
      </c>
      <c r="E1185" s="19">
        <f>IF(A1185="","",_xlfn.MINIFS($D:$D,$A:$A,A1185))</f>
        <v/>
      </c>
      <c r="F1185" s="20">
        <f>IF(A1185="","",(YEAR(D1185)-YEAR(E1185))*12+MONTH(D1185)-MONTH(E1185))</f>
        <v/>
      </c>
      <c r="G1185" s="20">
        <f>IF(A1185="","",IF(COUNTIFS($A$2:A1185,A1185,$D$2:D1185,D1185)=1,1,0))</f>
        <v/>
      </c>
    </row>
    <row r="1186">
      <c r="A1186" t="inlineStr">
        <is>
          <t>C0048</t>
        </is>
      </c>
      <c r="B1186" s="17" t="n">
        <v>46147</v>
      </c>
      <c r="C1186" s="18" t="n">
        <v>268</v>
      </c>
      <c r="D1186" s="19">
        <f>IF(B1186="","",DATE(YEAR(B1186),MONTH(B1186),1))</f>
        <v/>
      </c>
      <c r="E1186" s="19">
        <f>IF(A1186="","",_xlfn.MINIFS($D:$D,$A:$A,A1186))</f>
        <v/>
      </c>
      <c r="F1186" s="20">
        <f>IF(A1186="","",(YEAR(D1186)-YEAR(E1186))*12+MONTH(D1186)-MONTH(E1186))</f>
        <v/>
      </c>
      <c r="G1186" s="20">
        <f>IF(A1186="","",IF(COUNTIFS($A$2:A1186,A1186,$D$2:D1186,D1186)=1,1,0))</f>
        <v/>
      </c>
    </row>
    <row r="1187">
      <c r="A1187" t="inlineStr">
        <is>
          <t>C0084</t>
        </is>
      </c>
      <c r="B1187" s="17" t="n">
        <v>46147</v>
      </c>
      <c r="C1187" s="18" t="n">
        <v>195</v>
      </c>
      <c r="D1187" s="19">
        <f>IF(B1187="","",DATE(YEAR(B1187),MONTH(B1187),1))</f>
        <v/>
      </c>
      <c r="E1187" s="19">
        <f>IF(A1187="","",_xlfn.MINIFS($D:$D,$A:$A,A1187))</f>
        <v/>
      </c>
      <c r="F1187" s="20">
        <f>IF(A1187="","",(YEAR(D1187)-YEAR(E1187))*12+MONTH(D1187)-MONTH(E1187))</f>
        <v/>
      </c>
      <c r="G1187" s="20">
        <f>IF(A1187="","",IF(COUNTIFS($A$2:A1187,A1187,$D$2:D1187,D1187)=1,1,0))</f>
        <v/>
      </c>
    </row>
    <row r="1188">
      <c r="A1188" t="inlineStr">
        <is>
          <t>C0190</t>
        </is>
      </c>
      <c r="B1188" s="17" t="n">
        <v>46147</v>
      </c>
      <c r="C1188" s="18" t="n">
        <v>194</v>
      </c>
      <c r="D1188" s="19">
        <f>IF(B1188="","",DATE(YEAR(B1188),MONTH(B1188),1))</f>
        <v/>
      </c>
      <c r="E1188" s="19">
        <f>IF(A1188="","",_xlfn.MINIFS($D:$D,$A:$A,A1188))</f>
        <v/>
      </c>
      <c r="F1188" s="20">
        <f>IF(A1188="","",(YEAR(D1188)-YEAR(E1188))*12+MONTH(D1188)-MONTH(E1188))</f>
        <v/>
      </c>
      <c r="G1188" s="20">
        <f>IF(A1188="","",IF(COUNTIFS($A$2:A1188,A1188,$D$2:D1188,D1188)=1,1,0))</f>
        <v/>
      </c>
    </row>
    <row r="1189">
      <c r="A1189" t="inlineStr">
        <is>
          <t>C0304</t>
        </is>
      </c>
      <c r="B1189" s="17" t="n">
        <v>46147</v>
      </c>
      <c r="C1189" s="18" t="n">
        <v>201</v>
      </c>
      <c r="D1189" s="19">
        <f>IF(B1189="","",DATE(YEAR(B1189),MONTH(B1189),1))</f>
        <v/>
      </c>
      <c r="E1189" s="19">
        <f>IF(A1189="","",_xlfn.MINIFS($D:$D,$A:$A,A1189))</f>
        <v/>
      </c>
      <c r="F1189" s="20">
        <f>IF(A1189="","",(YEAR(D1189)-YEAR(E1189))*12+MONTH(D1189)-MONTH(E1189))</f>
        <v/>
      </c>
      <c r="G1189" s="20">
        <f>IF(A1189="","",IF(COUNTIFS($A$2:A1189,A1189,$D$2:D1189,D1189)=1,1,0))</f>
        <v/>
      </c>
    </row>
    <row r="1190">
      <c r="A1190" t="inlineStr">
        <is>
          <t>C0407</t>
        </is>
      </c>
      <c r="B1190" s="17" t="n">
        <v>46147</v>
      </c>
      <c r="C1190" s="18" t="n">
        <v>196</v>
      </c>
      <c r="D1190" s="19">
        <f>IF(B1190="","",DATE(YEAR(B1190),MONTH(B1190),1))</f>
        <v/>
      </c>
      <c r="E1190" s="19">
        <f>IF(A1190="","",_xlfn.MINIFS($D:$D,$A:$A,A1190))</f>
        <v/>
      </c>
      <c r="F1190" s="20">
        <f>IF(A1190="","",(YEAR(D1190)-YEAR(E1190))*12+MONTH(D1190)-MONTH(E1190))</f>
        <v/>
      </c>
      <c r="G1190" s="20">
        <f>IF(A1190="","",IF(COUNTIFS($A$2:A1190,A1190,$D$2:D1190,D1190)=1,1,0))</f>
        <v/>
      </c>
    </row>
    <row r="1191">
      <c r="A1191" t="inlineStr">
        <is>
          <t>C0484</t>
        </is>
      </c>
      <c r="B1191" s="17" t="n">
        <v>46147</v>
      </c>
      <c r="C1191" s="18" t="n">
        <v>206</v>
      </c>
      <c r="D1191" s="19">
        <f>IF(B1191="","",DATE(YEAR(B1191),MONTH(B1191),1))</f>
        <v/>
      </c>
      <c r="E1191" s="19">
        <f>IF(A1191="","",_xlfn.MINIFS($D:$D,$A:$A,A1191))</f>
        <v/>
      </c>
      <c r="F1191" s="20">
        <f>IF(A1191="","",(YEAR(D1191)-YEAR(E1191))*12+MONTH(D1191)-MONTH(E1191))</f>
        <v/>
      </c>
      <c r="G1191" s="20">
        <f>IF(A1191="","",IF(COUNTIFS($A$2:A1191,A1191,$D$2:D1191,D1191)=1,1,0))</f>
        <v/>
      </c>
    </row>
    <row r="1192">
      <c r="A1192" t="inlineStr">
        <is>
          <t>C0581</t>
        </is>
      </c>
      <c r="B1192" s="17" t="n">
        <v>46147</v>
      </c>
      <c r="C1192" s="18" t="n">
        <v>121</v>
      </c>
      <c r="D1192" s="19">
        <f>IF(B1192="","",DATE(YEAR(B1192),MONTH(B1192),1))</f>
        <v/>
      </c>
      <c r="E1192" s="19">
        <f>IF(A1192="","",_xlfn.MINIFS($D:$D,$A:$A,A1192))</f>
        <v/>
      </c>
      <c r="F1192" s="20">
        <f>IF(A1192="","",(YEAR(D1192)-YEAR(E1192))*12+MONTH(D1192)-MONTH(E1192))</f>
        <v/>
      </c>
      <c r="G1192" s="20">
        <f>IF(A1192="","",IF(COUNTIFS($A$2:A1192,A1192,$D$2:D1192,D1192)=1,1,0))</f>
        <v/>
      </c>
    </row>
    <row r="1193">
      <c r="A1193" t="inlineStr">
        <is>
          <t>C0617</t>
        </is>
      </c>
      <c r="B1193" s="17" t="n">
        <v>46147</v>
      </c>
      <c r="C1193" s="18" t="n">
        <v>236</v>
      </c>
      <c r="D1193" s="19">
        <f>IF(B1193="","",DATE(YEAR(B1193),MONTH(B1193),1))</f>
        <v/>
      </c>
      <c r="E1193" s="19">
        <f>IF(A1193="","",_xlfn.MINIFS($D:$D,$A:$A,A1193))</f>
        <v/>
      </c>
      <c r="F1193" s="20">
        <f>IF(A1193="","",(YEAR(D1193)-YEAR(E1193))*12+MONTH(D1193)-MONTH(E1193))</f>
        <v/>
      </c>
      <c r="G1193" s="20">
        <f>IF(A1193="","",IF(COUNTIFS($A$2:A1193,A1193,$D$2:D1193,D1193)=1,1,0))</f>
        <v/>
      </c>
    </row>
    <row r="1194">
      <c r="A1194" t="inlineStr">
        <is>
          <t>C0626</t>
        </is>
      </c>
      <c r="B1194" s="17" t="n">
        <v>46147</v>
      </c>
      <c r="C1194" s="18" t="n">
        <v>322</v>
      </c>
      <c r="D1194" s="19">
        <f>IF(B1194="","",DATE(YEAR(B1194),MONTH(B1194),1))</f>
        <v/>
      </c>
      <c r="E1194" s="19">
        <f>IF(A1194="","",_xlfn.MINIFS($D:$D,$A:$A,A1194))</f>
        <v/>
      </c>
      <c r="F1194" s="20">
        <f>IF(A1194="","",(YEAR(D1194)-YEAR(E1194))*12+MONTH(D1194)-MONTH(E1194))</f>
        <v/>
      </c>
      <c r="G1194" s="20">
        <f>IF(A1194="","",IF(COUNTIFS($A$2:A1194,A1194,$D$2:D1194,D1194)=1,1,0))</f>
        <v/>
      </c>
    </row>
    <row r="1195">
      <c r="A1195" t="inlineStr">
        <is>
          <t>C0629</t>
        </is>
      </c>
      <c r="B1195" s="17" t="n">
        <v>46147</v>
      </c>
      <c r="C1195" s="18" t="n">
        <v>253</v>
      </c>
      <c r="D1195" s="19">
        <f>IF(B1195="","",DATE(YEAR(B1195),MONTH(B1195),1))</f>
        <v/>
      </c>
      <c r="E1195" s="19">
        <f>IF(A1195="","",_xlfn.MINIFS($D:$D,$A:$A,A1195))</f>
        <v/>
      </c>
      <c r="F1195" s="20">
        <f>IF(A1195="","",(YEAR(D1195)-YEAR(E1195))*12+MONTH(D1195)-MONTH(E1195))</f>
        <v/>
      </c>
      <c r="G1195" s="20">
        <f>IF(A1195="","",IF(COUNTIFS($A$2:A1195,A1195,$D$2:D1195,D1195)=1,1,0))</f>
        <v/>
      </c>
    </row>
    <row r="1196">
      <c r="A1196" t="inlineStr">
        <is>
          <t>C0658</t>
        </is>
      </c>
      <c r="B1196" s="17" t="n">
        <v>46147</v>
      </c>
      <c r="C1196" s="18" t="n">
        <v>136</v>
      </c>
      <c r="D1196" s="19">
        <f>IF(B1196="","",DATE(YEAR(B1196),MONTH(B1196),1))</f>
        <v/>
      </c>
      <c r="E1196" s="19">
        <f>IF(A1196="","",_xlfn.MINIFS($D:$D,$A:$A,A1196))</f>
        <v/>
      </c>
      <c r="F1196" s="20">
        <f>IF(A1196="","",(YEAR(D1196)-YEAR(E1196))*12+MONTH(D1196)-MONTH(E1196))</f>
        <v/>
      </c>
      <c r="G1196" s="20">
        <f>IF(A1196="","",IF(COUNTIFS($A$2:A1196,A1196,$D$2:D1196,D1196)=1,1,0))</f>
        <v/>
      </c>
    </row>
    <row r="1197">
      <c r="A1197" t="inlineStr">
        <is>
          <t>C0681</t>
        </is>
      </c>
      <c r="B1197" s="17" t="n">
        <v>46147</v>
      </c>
      <c r="C1197" s="18" t="n">
        <v>301</v>
      </c>
      <c r="D1197" s="19">
        <f>IF(B1197="","",DATE(YEAR(B1197),MONTH(B1197),1))</f>
        <v/>
      </c>
      <c r="E1197" s="19">
        <f>IF(A1197="","",_xlfn.MINIFS($D:$D,$A:$A,A1197))</f>
        <v/>
      </c>
      <c r="F1197" s="20">
        <f>IF(A1197="","",(YEAR(D1197)-YEAR(E1197))*12+MONTH(D1197)-MONTH(E1197))</f>
        <v/>
      </c>
      <c r="G1197" s="20">
        <f>IF(A1197="","",IF(COUNTIFS($A$2:A1197,A1197,$D$2:D1197,D1197)=1,1,0))</f>
        <v/>
      </c>
    </row>
    <row r="1198">
      <c r="A1198" t="inlineStr">
        <is>
          <t>C0693</t>
        </is>
      </c>
      <c r="B1198" s="17" t="n">
        <v>46147</v>
      </c>
      <c r="C1198" s="18" t="n">
        <v>378</v>
      </c>
      <c r="D1198" s="19">
        <f>IF(B1198="","",DATE(YEAR(B1198),MONTH(B1198),1))</f>
        <v/>
      </c>
      <c r="E1198" s="19">
        <f>IF(A1198="","",_xlfn.MINIFS($D:$D,$A:$A,A1198))</f>
        <v/>
      </c>
      <c r="F1198" s="20">
        <f>IF(A1198="","",(YEAR(D1198)-YEAR(E1198))*12+MONTH(D1198)-MONTH(E1198))</f>
        <v/>
      </c>
      <c r="G1198" s="20">
        <f>IF(A1198="","",IF(COUNTIFS($A$2:A1198,A1198,$D$2:D1198,D1198)=1,1,0))</f>
        <v/>
      </c>
    </row>
    <row r="1199">
      <c r="A1199" t="inlineStr">
        <is>
          <t>C0708</t>
        </is>
      </c>
      <c r="B1199" s="17" t="n">
        <v>46147</v>
      </c>
      <c r="C1199" s="18" t="n">
        <v>309</v>
      </c>
      <c r="D1199" s="19">
        <f>IF(B1199="","",DATE(YEAR(B1199),MONTH(B1199),1))</f>
        <v/>
      </c>
      <c r="E1199" s="19">
        <f>IF(A1199="","",_xlfn.MINIFS($D:$D,$A:$A,A1199))</f>
        <v/>
      </c>
      <c r="F1199" s="20">
        <f>IF(A1199="","",(YEAR(D1199)-YEAR(E1199))*12+MONTH(D1199)-MONTH(E1199))</f>
        <v/>
      </c>
      <c r="G1199" s="20">
        <f>IF(A1199="","",IF(COUNTIFS($A$2:A1199,A1199,$D$2:D1199,D1199)=1,1,0))</f>
        <v/>
      </c>
    </row>
    <row r="1200">
      <c r="A1200" t="inlineStr">
        <is>
          <t>C0750</t>
        </is>
      </c>
      <c r="B1200" s="17" t="n">
        <v>46147</v>
      </c>
      <c r="C1200" s="18" t="n">
        <v>136</v>
      </c>
      <c r="D1200" s="19">
        <f>IF(B1200="","",DATE(YEAR(B1200),MONTH(B1200),1))</f>
        <v/>
      </c>
      <c r="E1200" s="19">
        <f>IF(A1200="","",_xlfn.MINIFS($D:$D,$A:$A,A1200))</f>
        <v/>
      </c>
      <c r="F1200" s="20">
        <f>IF(A1200="","",(YEAR(D1200)-YEAR(E1200))*12+MONTH(D1200)-MONTH(E1200))</f>
        <v/>
      </c>
      <c r="G1200" s="20">
        <f>IF(A1200="","",IF(COUNTIFS($A$2:A1200,A1200,$D$2:D1200,D1200)=1,1,0))</f>
        <v/>
      </c>
    </row>
    <row r="1201">
      <c r="A1201" t="inlineStr">
        <is>
          <t>C0763</t>
        </is>
      </c>
      <c r="B1201" s="17" t="n">
        <v>46147</v>
      </c>
      <c r="C1201" s="18" t="n">
        <v>117</v>
      </c>
      <c r="D1201" s="19">
        <f>IF(B1201="","",DATE(YEAR(B1201),MONTH(B1201),1))</f>
        <v/>
      </c>
      <c r="E1201" s="19">
        <f>IF(A1201="","",_xlfn.MINIFS($D:$D,$A:$A,A1201))</f>
        <v/>
      </c>
      <c r="F1201" s="20">
        <f>IF(A1201="","",(YEAR(D1201)-YEAR(E1201))*12+MONTH(D1201)-MONTH(E1201))</f>
        <v/>
      </c>
      <c r="G1201" s="20">
        <f>IF(A1201="","",IF(COUNTIFS($A$2:A1201,A1201,$D$2:D1201,D1201)=1,1,0))</f>
        <v/>
      </c>
    </row>
    <row r="1202">
      <c r="A1202" t="inlineStr">
        <is>
          <t>C0383</t>
        </is>
      </c>
      <c r="B1202" s="17" t="n">
        <v>46148</v>
      </c>
      <c r="C1202" s="18" t="n">
        <v>228</v>
      </c>
      <c r="D1202" s="19">
        <f>IF(B1202="","",DATE(YEAR(B1202),MONTH(B1202),1))</f>
        <v/>
      </c>
      <c r="E1202" s="19">
        <f>IF(A1202="","",_xlfn.MINIFS($D:$D,$A:$A,A1202))</f>
        <v/>
      </c>
      <c r="F1202" s="20">
        <f>IF(A1202="","",(YEAR(D1202)-YEAR(E1202))*12+MONTH(D1202)-MONTH(E1202))</f>
        <v/>
      </c>
      <c r="G1202" s="20">
        <f>IF(A1202="","",IF(COUNTIFS($A$2:A1202,A1202,$D$2:D1202,D1202)=1,1,0))</f>
        <v/>
      </c>
    </row>
    <row r="1203">
      <c r="A1203" t="inlineStr">
        <is>
          <t>C0393</t>
        </is>
      </c>
      <c r="B1203" s="17" t="n">
        <v>46148</v>
      </c>
      <c r="C1203" s="18" t="n">
        <v>265</v>
      </c>
      <c r="D1203" s="19">
        <f>IF(B1203="","",DATE(YEAR(B1203),MONTH(B1203),1))</f>
        <v/>
      </c>
      <c r="E1203" s="19">
        <f>IF(A1203="","",_xlfn.MINIFS($D:$D,$A:$A,A1203))</f>
        <v/>
      </c>
      <c r="F1203" s="20">
        <f>IF(A1203="","",(YEAR(D1203)-YEAR(E1203))*12+MONTH(D1203)-MONTH(E1203))</f>
        <v/>
      </c>
      <c r="G1203" s="20">
        <f>IF(A1203="","",IF(COUNTIFS($A$2:A1203,A1203,$D$2:D1203,D1203)=1,1,0))</f>
        <v/>
      </c>
    </row>
    <row r="1204">
      <c r="A1204" t="inlineStr">
        <is>
          <t>C0434</t>
        </is>
      </c>
      <c r="B1204" s="17" t="n">
        <v>46148</v>
      </c>
      <c r="C1204" s="18" t="n">
        <v>63</v>
      </c>
      <c r="D1204" s="19">
        <f>IF(B1204="","",DATE(YEAR(B1204),MONTH(B1204),1))</f>
        <v/>
      </c>
      <c r="E1204" s="19">
        <f>IF(A1204="","",_xlfn.MINIFS($D:$D,$A:$A,A1204))</f>
        <v/>
      </c>
      <c r="F1204" s="20">
        <f>IF(A1204="","",(YEAR(D1204)-YEAR(E1204))*12+MONTH(D1204)-MONTH(E1204))</f>
        <v/>
      </c>
      <c r="G1204" s="20">
        <f>IF(A1204="","",IF(COUNTIFS($A$2:A1204,A1204,$D$2:D1204,D1204)=1,1,0))</f>
        <v/>
      </c>
    </row>
    <row r="1205">
      <c r="A1205" t="inlineStr">
        <is>
          <t>C0505</t>
        </is>
      </c>
      <c r="B1205" s="17" t="n">
        <v>46148</v>
      </c>
      <c r="C1205" s="18" t="n">
        <v>276</v>
      </c>
      <c r="D1205" s="19">
        <f>IF(B1205="","",DATE(YEAR(B1205),MONTH(B1205),1))</f>
        <v/>
      </c>
      <c r="E1205" s="19">
        <f>IF(A1205="","",_xlfn.MINIFS($D:$D,$A:$A,A1205))</f>
        <v/>
      </c>
      <c r="F1205" s="20">
        <f>IF(A1205="","",(YEAR(D1205)-YEAR(E1205))*12+MONTH(D1205)-MONTH(E1205))</f>
        <v/>
      </c>
      <c r="G1205" s="20">
        <f>IF(A1205="","",IF(COUNTIFS($A$2:A1205,A1205,$D$2:D1205,D1205)=1,1,0))</f>
        <v/>
      </c>
    </row>
    <row r="1206">
      <c r="A1206" t="inlineStr">
        <is>
          <t>C0529</t>
        </is>
      </c>
      <c r="B1206" s="17" t="n">
        <v>46148</v>
      </c>
      <c r="C1206" s="18" t="n">
        <v>239</v>
      </c>
      <c r="D1206" s="19">
        <f>IF(B1206="","",DATE(YEAR(B1206),MONTH(B1206),1))</f>
        <v/>
      </c>
      <c r="E1206" s="19">
        <f>IF(A1206="","",_xlfn.MINIFS($D:$D,$A:$A,A1206))</f>
        <v/>
      </c>
      <c r="F1206" s="20">
        <f>IF(A1206="","",(YEAR(D1206)-YEAR(E1206))*12+MONTH(D1206)-MONTH(E1206))</f>
        <v/>
      </c>
      <c r="G1206" s="20">
        <f>IF(A1206="","",IF(COUNTIFS($A$2:A1206,A1206,$D$2:D1206,D1206)=1,1,0))</f>
        <v/>
      </c>
    </row>
    <row r="1207">
      <c r="A1207" t="inlineStr">
        <is>
          <t>C0672</t>
        </is>
      </c>
      <c r="B1207" s="17" t="n">
        <v>46148</v>
      </c>
      <c r="C1207" s="18" t="n">
        <v>257</v>
      </c>
      <c r="D1207" s="19">
        <f>IF(B1207="","",DATE(YEAR(B1207),MONTH(B1207),1))</f>
        <v/>
      </c>
      <c r="E1207" s="19">
        <f>IF(A1207="","",_xlfn.MINIFS($D:$D,$A:$A,A1207))</f>
        <v/>
      </c>
      <c r="F1207" s="20">
        <f>IF(A1207="","",(YEAR(D1207)-YEAR(E1207))*12+MONTH(D1207)-MONTH(E1207))</f>
        <v/>
      </c>
      <c r="G1207" s="20">
        <f>IF(A1207="","",IF(COUNTIFS($A$2:A1207,A1207,$D$2:D1207,D1207)=1,1,0))</f>
        <v/>
      </c>
    </row>
    <row r="1208">
      <c r="A1208" t="inlineStr">
        <is>
          <t>C0679</t>
        </is>
      </c>
      <c r="B1208" s="17" t="n">
        <v>46148</v>
      </c>
      <c r="C1208" s="18" t="n">
        <v>267</v>
      </c>
      <c r="D1208" s="19">
        <f>IF(B1208="","",DATE(YEAR(B1208),MONTH(B1208),1))</f>
        <v/>
      </c>
      <c r="E1208" s="19">
        <f>IF(A1208="","",_xlfn.MINIFS($D:$D,$A:$A,A1208))</f>
        <v/>
      </c>
      <c r="F1208" s="20">
        <f>IF(A1208="","",(YEAR(D1208)-YEAR(E1208))*12+MONTH(D1208)-MONTH(E1208))</f>
        <v/>
      </c>
      <c r="G1208" s="20">
        <f>IF(A1208="","",IF(COUNTIFS($A$2:A1208,A1208,$D$2:D1208,D1208)=1,1,0))</f>
        <v/>
      </c>
    </row>
    <row r="1209">
      <c r="A1209" t="inlineStr">
        <is>
          <t>C0698</t>
        </is>
      </c>
      <c r="B1209" s="17" t="n">
        <v>46148</v>
      </c>
      <c r="C1209" s="18" t="n">
        <v>271</v>
      </c>
      <c r="D1209" s="19">
        <f>IF(B1209="","",DATE(YEAR(B1209),MONTH(B1209),1))</f>
        <v/>
      </c>
      <c r="E1209" s="19">
        <f>IF(A1209="","",_xlfn.MINIFS($D:$D,$A:$A,A1209))</f>
        <v/>
      </c>
      <c r="F1209" s="20">
        <f>IF(A1209="","",(YEAR(D1209)-YEAR(E1209))*12+MONTH(D1209)-MONTH(E1209))</f>
        <v/>
      </c>
      <c r="G1209" s="20">
        <f>IF(A1209="","",IF(COUNTIFS($A$2:A1209,A1209,$D$2:D1209,D1209)=1,1,0))</f>
        <v/>
      </c>
    </row>
    <row r="1210">
      <c r="A1210" t="inlineStr">
        <is>
          <t>C0705</t>
        </is>
      </c>
      <c r="B1210" s="17" t="n">
        <v>46148</v>
      </c>
      <c r="C1210" s="18" t="n">
        <v>306</v>
      </c>
      <c r="D1210" s="19">
        <f>IF(B1210="","",DATE(YEAR(B1210),MONTH(B1210),1))</f>
        <v/>
      </c>
      <c r="E1210" s="19">
        <f>IF(A1210="","",_xlfn.MINIFS($D:$D,$A:$A,A1210))</f>
        <v/>
      </c>
      <c r="F1210" s="20">
        <f>IF(A1210="","",(YEAR(D1210)-YEAR(E1210))*12+MONTH(D1210)-MONTH(E1210))</f>
        <v/>
      </c>
      <c r="G1210" s="20">
        <f>IF(A1210="","",IF(COUNTIFS($A$2:A1210,A1210,$D$2:D1210,D1210)=1,1,0))</f>
        <v/>
      </c>
    </row>
    <row r="1211">
      <c r="A1211" t="inlineStr">
        <is>
          <t>C0727</t>
        </is>
      </c>
      <c r="B1211" s="17" t="n">
        <v>46148</v>
      </c>
      <c r="C1211" s="18" t="n">
        <v>127</v>
      </c>
      <c r="D1211" s="19">
        <f>IF(B1211="","",DATE(YEAR(B1211),MONTH(B1211),1))</f>
        <v/>
      </c>
      <c r="E1211" s="19">
        <f>IF(A1211="","",_xlfn.MINIFS($D:$D,$A:$A,A1211))</f>
        <v/>
      </c>
      <c r="F1211" s="20">
        <f>IF(A1211="","",(YEAR(D1211)-YEAR(E1211))*12+MONTH(D1211)-MONTH(E1211))</f>
        <v/>
      </c>
      <c r="G1211" s="20">
        <f>IF(A1211="","",IF(COUNTIFS($A$2:A1211,A1211,$D$2:D1211,D1211)=1,1,0))</f>
        <v/>
      </c>
    </row>
    <row r="1212">
      <c r="A1212" t="inlineStr">
        <is>
          <t>C0077</t>
        </is>
      </c>
      <c r="B1212" s="17" t="n">
        <v>46149</v>
      </c>
      <c r="C1212" s="18" t="n">
        <v>307</v>
      </c>
      <c r="D1212" s="19">
        <f>IF(B1212="","",DATE(YEAR(B1212),MONTH(B1212),1))</f>
        <v/>
      </c>
      <c r="E1212" s="19">
        <f>IF(A1212="","",_xlfn.MINIFS($D:$D,$A:$A,A1212))</f>
        <v/>
      </c>
      <c r="F1212" s="20">
        <f>IF(A1212="","",(YEAR(D1212)-YEAR(E1212))*12+MONTH(D1212)-MONTH(E1212))</f>
        <v/>
      </c>
      <c r="G1212" s="20">
        <f>IF(A1212="","",IF(COUNTIFS($A$2:A1212,A1212,$D$2:D1212,D1212)=1,1,0))</f>
        <v/>
      </c>
    </row>
    <row r="1213">
      <c r="A1213" t="inlineStr">
        <is>
          <t>C0127</t>
        </is>
      </c>
      <c r="B1213" s="17" t="n">
        <v>46149</v>
      </c>
      <c r="C1213" s="18" t="n">
        <v>298</v>
      </c>
      <c r="D1213" s="19">
        <f>IF(B1213="","",DATE(YEAR(B1213),MONTH(B1213),1))</f>
        <v/>
      </c>
      <c r="E1213" s="19">
        <f>IF(A1213="","",_xlfn.MINIFS($D:$D,$A:$A,A1213))</f>
        <v/>
      </c>
      <c r="F1213" s="20">
        <f>IF(A1213="","",(YEAR(D1213)-YEAR(E1213))*12+MONTH(D1213)-MONTH(E1213))</f>
        <v/>
      </c>
      <c r="G1213" s="20">
        <f>IF(A1213="","",IF(COUNTIFS($A$2:A1213,A1213,$D$2:D1213,D1213)=1,1,0))</f>
        <v/>
      </c>
    </row>
    <row r="1214">
      <c r="A1214" t="inlineStr">
        <is>
          <t>C0140</t>
        </is>
      </c>
      <c r="B1214" s="17" t="n">
        <v>46149</v>
      </c>
      <c r="C1214" s="18" t="n">
        <v>91</v>
      </c>
      <c r="D1214" s="19">
        <f>IF(B1214="","",DATE(YEAR(B1214),MONTH(B1214),1))</f>
        <v/>
      </c>
      <c r="E1214" s="19">
        <f>IF(A1214="","",_xlfn.MINIFS($D:$D,$A:$A,A1214))</f>
        <v/>
      </c>
      <c r="F1214" s="20">
        <f>IF(A1214="","",(YEAR(D1214)-YEAR(E1214))*12+MONTH(D1214)-MONTH(E1214))</f>
        <v/>
      </c>
      <c r="G1214" s="20">
        <f>IF(A1214="","",IF(COUNTIFS($A$2:A1214,A1214,$D$2:D1214,D1214)=1,1,0))</f>
        <v/>
      </c>
    </row>
    <row r="1215">
      <c r="A1215" t="inlineStr">
        <is>
          <t>C0194</t>
        </is>
      </c>
      <c r="B1215" s="17" t="n">
        <v>46149</v>
      </c>
      <c r="C1215" s="18" t="n">
        <v>222</v>
      </c>
      <c r="D1215" s="19">
        <f>IF(B1215="","",DATE(YEAR(B1215),MONTH(B1215),1))</f>
        <v/>
      </c>
      <c r="E1215" s="19">
        <f>IF(A1215="","",_xlfn.MINIFS($D:$D,$A:$A,A1215))</f>
        <v/>
      </c>
      <c r="F1215" s="20">
        <f>IF(A1215="","",(YEAR(D1215)-YEAR(E1215))*12+MONTH(D1215)-MONTH(E1215))</f>
        <v/>
      </c>
      <c r="G1215" s="20">
        <f>IF(A1215="","",IF(COUNTIFS($A$2:A1215,A1215,$D$2:D1215,D1215)=1,1,0))</f>
        <v/>
      </c>
    </row>
    <row r="1216">
      <c r="A1216" t="inlineStr">
        <is>
          <t>C0339</t>
        </is>
      </c>
      <c r="B1216" s="17" t="n">
        <v>46149</v>
      </c>
      <c r="C1216" s="18" t="n">
        <v>135</v>
      </c>
      <c r="D1216" s="19">
        <f>IF(B1216="","",DATE(YEAR(B1216),MONTH(B1216),1))</f>
        <v/>
      </c>
      <c r="E1216" s="19">
        <f>IF(A1216="","",_xlfn.MINIFS($D:$D,$A:$A,A1216))</f>
        <v/>
      </c>
      <c r="F1216" s="20">
        <f>IF(A1216="","",(YEAR(D1216)-YEAR(E1216))*12+MONTH(D1216)-MONTH(E1216))</f>
        <v/>
      </c>
      <c r="G1216" s="20">
        <f>IF(A1216="","",IF(COUNTIFS($A$2:A1216,A1216,$D$2:D1216,D1216)=1,1,0))</f>
        <v/>
      </c>
    </row>
    <row r="1217">
      <c r="A1217" t="inlineStr">
        <is>
          <t>C0378</t>
        </is>
      </c>
      <c r="B1217" s="17" t="n">
        <v>46149</v>
      </c>
      <c r="C1217" s="18" t="n">
        <v>286</v>
      </c>
      <c r="D1217" s="19">
        <f>IF(B1217="","",DATE(YEAR(B1217),MONTH(B1217),1))</f>
        <v/>
      </c>
      <c r="E1217" s="19">
        <f>IF(A1217="","",_xlfn.MINIFS($D:$D,$A:$A,A1217))</f>
        <v/>
      </c>
      <c r="F1217" s="20">
        <f>IF(A1217="","",(YEAR(D1217)-YEAR(E1217))*12+MONTH(D1217)-MONTH(E1217))</f>
        <v/>
      </c>
      <c r="G1217" s="20">
        <f>IF(A1217="","",IF(COUNTIFS($A$2:A1217,A1217,$D$2:D1217,D1217)=1,1,0))</f>
        <v/>
      </c>
    </row>
    <row r="1218">
      <c r="A1218" t="inlineStr">
        <is>
          <t>C0429</t>
        </is>
      </c>
      <c r="B1218" s="17" t="n">
        <v>46149</v>
      </c>
      <c r="C1218" s="18" t="n">
        <v>69</v>
      </c>
      <c r="D1218" s="19">
        <f>IF(B1218="","",DATE(YEAR(B1218),MONTH(B1218),1))</f>
        <v/>
      </c>
      <c r="E1218" s="19">
        <f>IF(A1218="","",_xlfn.MINIFS($D:$D,$A:$A,A1218))</f>
        <v/>
      </c>
      <c r="F1218" s="20">
        <f>IF(A1218="","",(YEAR(D1218)-YEAR(E1218))*12+MONTH(D1218)-MONTH(E1218))</f>
        <v/>
      </c>
      <c r="G1218" s="20">
        <f>IF(A1218="","",IF(COUNTIFS($A$2:A1218,A1218,$D$2:D1218,D1218)=1,1,0))</f>
        <v/>
      </c>
    </row>
    <row r="1219">
      <c r="A1219" t="inlineStr">
        <is>
          <t>C0433</t>
        </is>
      </c>
      <c r="B1219" s="17" t="n">
        <v>46149</v>
      </c>
      <c r="C1219" s="18" t="n">
        <v>187</v>
      </c>
      <c r="D1219" s="19">
        <f>IF(B1219="","",DATE(YEAR(B1219),MONTH(B1219),1))</f>
        <v/>
      </c>
      <c r="E1219" s="19">
        <f>IF(A1219="","",_xlfn.MINIFS($D:$D,$A:$A,A1219))</f>
        <v/>
      </c>
      <c r="F1219" s="20">
        <f>IF(A1219="","",(YEAR(D1219)-YEAR(E1219))*12+MONTH(D1219)-MONTH(E1219))</f>
        <v/>
      </c>
      <c r="G1219" s="20">
        <f>IF(A1219="","",IF(COUNTIFS($A$2:A1219,A1219,$D$2:D1219,D1219)=1,1,0))</f>
        <v/>
      </c>
    </row>
    <row r="1220">
      <c r="A1220" t="inlineStr">
        <is>
          <t>C0472</t>
        </is>
      </c>
      <c r="B1220" s="17" t="n">
        <v>46149</v>
      </c>
      <c r="C1220" s="18" t="n">
        <v>257</v>
      </c>
      <c r="D1220" s="19">
        <f>IF(B1220="","",DATE(YEAR(B1220),MONTH(B1220),1))</f>
        <v/>
      </c>
      <c r="E1220" s="19">
        <f>IF(A1220="","",_xlfn.MINIFS($D:$D,$A:$A,A1220))</f>
        <v/>
      </c>
      <c r="F1220" s="20">
        <f>IF(A1220="","",(YEAR(D1220)-YEAR(E1220))*12+MONTH(D1220)-MONTH(E1220))</f>
        <v/>
      </c>
      <c r="G1220" s="20">
        <f>IF(A1220="","",IF(COUNTIFS($A$2:A1220,A1220,$D$2:D1220,D1220)=1,1,0))</f>
        <v/>
      </c>
    </row>
    <row r="1221">
      <c r="A1221" t="inlineStr">
        <is>
          <t>C0479</t>
        </is>
      </c>
      <c r="B1221" s="17" t="n">
        <v>46149</v>
      </c>
      <c r="C1221" s="18" t="n">
        <v>172</v>
      </c>
      <c r="D1221" s="19">
        <f>IF(B1221="","",DATE(YEAR(B1221),MONTH(B1221),1))</f>
        <v/>
      </c>
      <c r="E1221" s="19">
        <f>IF(A1221="","",_xlfn.MINIFS($D:$D,$A:$A,A1221))</f>
        <v/>
      </c>
      <c r="F1221" s="20">
        <f>IF(A1221="","",(YEAR(D1221)-YEAR(E1221))*12+MONTH(D1221)-MONTH(E1221))</f>
        <v/>
      </c>
      <c r="G1221" s="20">
        <f>IF(A1221="","",IF(COUNTIFS($A$2:A1221,A1221,$D$2:D1221,D1221)=1,1,0))</f>
        <v/>
      </c>
    </row>
    <row r="1222">
      <c r="A1222" t="inlineStr">
        <is>
          <t>C0547</t>
        </is>
      </c>
      <c r="B1222" s="17" t="n">
        <v>46149</v>
      </c>
      <c r="C1222" s="18" t="n">
        <v>160</v>
      </c>
      <c r="D1222" s="19">
        <f>IF(B1222="","",DATE(YEAR(B1222),MONTH(B1222),1))</f>
        <v/>
      </c>
      <c r="E1222" s="19">
        <f>IF(A1222="","",_xlfn.MINIFS($D:$D,$A:$A,A1222))</f>
        <v/>
      </c>
      <c r="F1222" s="20">
        <f>IF(A1222="","",(YEAR(D1222)-YEAR(E1222))*12+MONTH(D1222)-MONTH(E1222))</f>
        <v/>
      </c>
      <c r="G1222" s="20">
        <f>IF(A1222="","",IF(COUNTIFS($A$2:A1222,A1222,$D$2:D1222,D1222)=1,1,0))</f>
        <v/>
      </c>
    </row>
    <row r="1223">
      <c r="A1223" t="inlineStr">
        <is>
          <t>C0582</t>
        </is>
      </c>
      <c r="B1223" s="17" t="n">
        <v>46149</v>
      </c>
      <c r="C1223" s="18" t="n">
        <v>329</v>
      </c>
      <c r="D1223" s="19">
        <f>IF(B1223="","",DATE(YEAR(B1223),MONTH(B1223),1))</f>
        <v/>
      </c>
      <c r="E1223" s="19">
        <f>IF(A1223="","",_xlfn.MINIFS($D:$D,$A:$A,A1223))</f>
        <v/>
      </c>
      <c r="F1223" s="20">
        <f>IF(A1223="","",(YEAR(D1223)-YEAR(E1223))*12+MONTH(D1223)-MONTH(E1223))</f>
        <v/>
      </c>
      <c r="G1223" s="20">
        <f>IF(A1223="","",IF(COUNTIFS($A$2:A1223,A1223,$D$2:D1223,D1223)=1,1,0))</f>
        <v/>
      </c>
    </row>
    <row r="1224">
      <c r="A1224" t="inlineStr">
        <is>
          <t>C0588</t>
        </is>
      </c>
      <c r="B1224" s="17" t="n">
        <v>46149</v>
      </c>
      <c r="C1224" s="18" t="n">
        <v>81</v>
      </c>
      <c r="D1224" s="19">
        <f>IF(B1224="","",DATE(YEAR(B1224),MONTH(B1224),1))</f>
        <v/>
      </c>
      <c r="E1224" s="19">
        <f>IF(A1224="","",_xlfn.MINIFS($D:$D,$A:$A,A1224))</f>
        <v/>
      </c>
      <c r="F1224" s="20">
        <f>IF(A1224="","",(YEAR(D1224)-YEAR(E1224))*12+MONTH(D1224)-MONTH(E1224))</f>
        <v/>
      </c>
      <c r="G1224" s="20">
        <f>IF(A1224="","",IF(COUNTIFS($A$2:A1224,A1224,$D$2:D1224,D1224)=1,1,0))</f>
        <v/>
      </c>
    </row>
    <row r="1225">
      <c r="A1225" t="inlineStr">
        <is>
          <t>C0596</t>
        </is>
      </c>
      <c r="B1225" s="17" t="n">
        <v>46149</v>
      </c>
      <c r="C1225" s="18" t="n">
        <v>255</v>
      </c>
      <c r="D1225" s="19">
        <f>IF(B1225="","",DATE(YEAR(B1225),MONTH(B1225),1))</f>
        <v/>
      </c>
      <c r="E1225" s="19">
        <f>IF(A1225="","",_xlfn.MINIFS($D:$D,$A:$A,A1225))</f>
        <v/>
      </c>
      <c r="F1225" s="20">
        <f>IF(A1225="","",(YEAR(D1225)-YEAR(E1225))*12+MONTH(D1225)-MONTH(E1225))</f>
        <v/>
      </c>
      <c r="G1225" s="20">
        <f>IF(A1225="","",IF(COUNTIFS($A$2:A1225,A1225,$D$2:D1225,D1225)=1,1,0))</f>
        <v/>
      </c>
    </row>
    <row r="1226">
      <c r="A1226" t="inlineStr">
        <is>
          <t>C0645</t>
        </is>
      </c>
      <c r="B1226" s="17" t="n">
        <v>46149</v>
      </c>
      <c r="C1226" s="18" t="n">
        <v>141</v>
      </c>
      <c r="D1226" s="19">
        <f>IF(B1226="","",DATE(YEAR(B1226),MONTH(B1226),1))</f>
        <v/>
      </c>
      <c r="E1226" s="19">
        <f>IF(A1226="","",_xlfn.MINIFS($D:$D,$A:$A,A1226))</f>
        <v/>
      </c>
      <c r="F1226" s="20">
        <f>IF(A1226="","",(YEAR(D1226)-YEAR(E1226))*12+MONTH(D1226)-MONTH(E1226))</f>
        <v/>
      </c>
      <c r="G1226" s="20">
        <f>IF(A1226="","",IF(COUNTIFS($A$2:A1226,A1226,$D$2:D1226,D1226)=1,1,0))</f>
        <v/>
      </c>
    </row>
    <row r="1227">
      <c r="A1227" t="inlineStr">
        <is>
          <t>C0670</t>
        </is>
      </c>
      <c r="B1227" s="17" t="n">
        <v>46149</v>
      </c>
      <c r="C1227" s="18" t="n">
        <v>303</v>
      </c>
      <c r="D1227" s="19">
        <f>IF(B1227="","",DATE(YEAR(B1227),MONTH(B1227),1))</f>
        <v/>
      </c>
      <c r="E1227" s="19">
        <f>IF(A1227="","",_xlfn.MINIFS($D:$D,$A:$A,A1227))</f>
        <v/>
      </c>
      <c r="F1227" s="20">
        <f>IF(A1227="","",(YEAR(D1227)-YEAR(E1227))*12+MONTH(D1227)-MONTH(E1227))</f>
        <v/>
      </c>
      <c r="G1227" s="20">
        <f>IF(A1227="","",IF(COUNTIFS($A$2:A1227,A1227,$D$2:D1227,D1227)=1,1,0))</f>
        <v/>
      </c>
    </row>
    <row r="1228">
      <c r="A1228" t="inlineStr">
        <is>
          <t>C0685</t>
        </is>
      </c>
      <c r="B1228" s="17" t="n">
        <v>46149</v>
      </c>
      <c r="C1228" s="18" t="n">
        <v>276</v>
      </c>
      <c r="D1228" s="19">
        <f>IF(B1228="","",DATE(YEAR(B1228),MONTH(B1228),1))</f>
        <v/>
      </c>
      <c r="E1228" s="19">
        <f>IF(A1228="","",_xlfn.MINIFS($D:$D,$A:$A,A1228))</f>
        <v/>
      </c>
      <c r="F1228" s="20">
        <f>IF(A1228="","",(YEAR(D1228)-YEAR(E1228))*12+MONTH(D1228)-MONTH(E1228))</f>
        <v/>
      </c>
      <c r="G1228" s="20">
        <f>IF(A1228="","",IF(COUNTIFS($A$2:A1228,A1228,$D$2:D1228,D1228)=1,1,0))</f>
        <v/>
      </c>
    </row>
    <row r="1229">
      <c r="A1229" t="inlineStr">
        <is>
          <t>C0736</t>
        </is>
      </c>
      <c r="B1229" s="17" t="n">
        <v>46149</v>
      </c>
      <c r="C1229" s="18" t="n">
        <v>266</v>
      </c>
      <c r="D1229" s="19">
        <f>IF(B1229="","",DATE(YEAR(B1229),MONTH(B1229),1))</f>
        <v/>
      </c>
      <c r="E1229" s="19">
        <f>IF(A1229="","",_xlfn.MINIFS($D:$D,$A:$A,A1229))</f>
        <v/>
      </c>
      <c r="F1229" s="20">
        <f>IF(A1229="","",(YEAR(D1229)-YEAR(E1229))*12+MONTH(D1229)-MONTH(E1229))</f>
        <v/>
      </c>
      <c r="G1229" s="20">
        <f>IF(A1229="","",IF(COUNTIFS($A$2:A1229,A1229,$D$2:D1229,D1229)=1,1,0))</f>
        <v/>
      </c>
    </row>
    <row r="1230">
      <c r="A1230" t="inlineStr">
        <is>
          <t>C0220</t>
        </is>
      </c>
      <c r="B1230" s="17" t="n">
        <v>46150</v>
      </c>
      <c r="C1230" s="18" t="n">
        <v>112</v>
      </c>
      <c r="D1230" s="19">
        <f>IF(B1230="","",DATE(YEAR(B1230),MONTH(B1230),1))</f>
        <v/>
      </c>
      <c r="E1230" s="19">
        <f>IF(A1230="","",_xlfn.MINIFS($D:$D,$A:$A,A1230))</f>
        <v/>
      </c>
      <c r="F1230" s="20">
        <f>IF(A1230="","",(YEAR(D1230)-YEAR(E1230))*12+MONTH(D1230)-MONTH(E1230))</f>
        <v/>
      </c>
      <c r="G1230" s="20">
        <f>IF(A1230="","",IF(COUNTIFS($A$2:A1230,A1230,$D$2:D1230,D1230)=1,1,0))</f>
        <v/>
      </c>
    </row>
    <row r="1231">
      <c r="A1231" t="inlineStr">
        <is>
          <t>C0262</t>
        </is>
      </c>
      <c r="B1231" s="17" t="n">
        <v>46150</v>
      </c>
      <c r="C1231" s="18" t="n">
        <v>320</v>
      </c>
      <c r="D1231" s="19">
        <f>IF(B1231="","",DATE(YEAR(B1231),MONTH(B1231),1))</f>
        <v/>
      </c>
      <c r="E1231" s="19">
        <f>IF(A1231="","",_xlfn.MINIFS($D:$D,$A:$A,A1231))</f>
        <v/>
      </c>
      <c r="F1231" s="20">
        <f>IF(A1231="","",(YEAR(D1231)-YEAR(E1231))*12+MONTH(D1231)-MONTH(E1231))</f>
        <v/>
      </c>
      <c r="G1231" s="20">
        <f>IF(A1231="","",IF(COUNTIFS($A$2:A1231,A1231,$D$2:D1231,D1231)=1,1,0))</f>
        <v/>
      </c>
    </row>
    <row r="1232">
      <c r="A1232" t="inlineStr">
        <is>
          <t>C0413</t>
        </is>
      </c>
      <c r="B1232" s="17" t="n">
        <v>46150</v>
      </c>
      <c r="C1232" s="18" t="n">
        <v>211</v>
      </c>
      <c r="D1232" s="19">
        <f>IF(B1232="","",DATE(YEAR(B1232),MONTH(B1232),1))</f>
        <v/>
      </c>
      <c r="E1232" s="19">
        <f>IF(A1232="","",_xlfn.MINIFS($D:$D,$A:$A,A1232))</f>
        <v/>
      </c>
      <c r="F1232" s="20">
        <f>IF(A1232="","",(YEAR(D1232)-YEAR(E1232))*12+MONTH(D1232)-MONTH(E1232))</f>
        <v/>
      </c>
      <c r="G1232" s="20">
        <f>IF(A1232="","",IF(COUNTIFS($A$2:A1232,A1232,$D$2:D1232,D1232)=1,1,0))</f>
        <v/>
      </c>
    </row>
    <row r="1233">
      <c r="A1233" t="inlineStr">
        <is>
          <t>C0528</t>
        </is>
      </c>
      <c r="B1233" s="17" t="n">
        <v>46150</v>
      </c>
      <c r="C1233" s="18" t="n">
        <v>186</v>
      </c>
      <c r="D1233" s="19">
        <f>IF(B1233="","",DATE(YEAR(B1233),MONTH(B1233),1))</f>
        <v/>
      </c>
      <c r="E1233" s="19">
        <f>IF(A1233="","",_xlfn.MINIFS($D:$D,$A:$A,A1233))</f>
        <v/>
      </c>
      <c r="F1233" s="20">
        <f>IF(A1233="","",(YEAR(D1233)-YEAR(E1233))*12+MONTH(D1233)-MONTH(E1233))</f>
        <v/>
      </c>
      <c r="G1233" s="20">
        <f>IF(A1233="","",IF(COUNTIFS($A$2:A1233,A1233,$D$2:D1233,D1233)=1,1,0))</f>
        <v/>
      </c>
    </row>
    <row r="1234">
      <c r="A1234" t="inlineStr">
        <is>
          <t>C0541</t>
        </is>
      </c>
      <c r="B1234" s="17" t="n">
        <v>46150</v>
      </c>
      <c r="C1234" s="18" t="n">
        <v>248</v>
      </c>
      <c r="D1234" s="19">
        <f>IF(B1234="","",DATE(YEAR(B1234),MONTH(B1234),1))</f>
        <v/>
      </c>
      <c r="E1234" s="19">
        <f>IF(A1234="","",_xlfn.MINIFS($D:$D,$A:$A,A1234))</f>
        <v/>
      </c>
      <c r="F1234" s="20">
        <f>IF(A1234="","",(YEAR(D1234)-YEAR(E1234))*12+MONTH(D1234)-MONTH(E1234))</f>
        <v/>
      </c>
      <c r="G1234" s="20">
        <f>IF(A1234="","",IF(COUNTIFS($A$2:A1234,A1234,$D$2:D1234,D1234)=1,1,0))</f>
        <v/>
      </c>
    </row>
    <row r="1235">
      <c r="A1235" t="inlineStr">
        <is>
          <t>C0562</t>
        </is>
      </c>
      <c r="B1235" s="17" t="n">
        <v>46150</v>
      </c>
      <c r="C1235" s="18" t="n">
        <v>303</v>
      </c>
      <c r="D1235" s="19">
        <f>IF(B1235="","",DATE(YEAR(B1235),MONTH(B1235),1))</f>
        <v/>
      </c>
      <c r="E1235" s="19">
        <f>IF(A1235="","",_xlfn.MINIFS($D:$D,$A:$A,A1235))</f>
        <v/>
      </c>
      <c r="F1235" s="20">
        <f>IF(A1235="","",(YEAR(D1235)-YEAR(E1235))*12+MONTH(D1235)-MONTH(E1235))</f>
        <v/>
      </c>
      <c r="G1235" s="20">
        <f>IF(A1235="","",IF(COUNTIFS($A$2:A1235,A1235,$D$2:D1235,D1235)=1,1,0))</f>
        <v/>
      </c>
    </row>
    <row r="1236">
      <c r="A1236" t="inlineStr">
        <is>
          <t>C0599</t>
        </is>
      </c>
      <c r="B1236" s="17" t="n">
        <v>46150</v>
      </c>
      <c r="C1236" s="18" t="n">
        <v>133</v>
      </c>
      <c r="D1236" s="19">
        <f>IF(B1236="","",DATE(YEAR(B1236),MONTH(B1236),1))</f>
        <v/>
      </c>
      <c r="E1236" s="19">
        <f>IF(A1236="","",_xlfn.MINIFS($D:$D,$A:$A,A1236))</f>
        <v/>
      </c>
      <c r="F1236" s="20">
        <f>IF(A1236="","",(YEAR(D1236)-YEAR(E1236))*12+MONTH(D1236)-MONTH(E1236))</f>
        <v/>
      </c>
      <c r="G1236" s="20">
        <f>IF(A1236="","",IF(COUNTIFS($A$2:A1236,A1236,$D$2:D1236,D1236)=1,1,0))</f>
        <v/>
      </c>
    </row>
    <row r="1237">
      <c r="A1237" t="inlineStr">
        <is>
          <t>C0620</t>
        </is>
      </c>
      <c r="B1237" s="17" t="n">
        <v>46150</v>
      </c>
      <c r="C1237" s="18" t="n">
        <v>85</v>
      </c>
      <c r="D1237" s="19">
        <f>IF(B1237="","",DATE(YEAR(B1237),MONTH(B1237),1))</f>
        <v/>
      </c>
      <c r="E1237" s="19">
        <f>IF(A1237="","",_xlfn.MINIFS($D:$D,$A:$A,A1237))</f>
        <v/>
      </c>
      <c r="F1237" s="20">
        <f>IF(A1237="","",(YEAR(D1237)-YEAR(E1237))*12+MONTH(D1237)-MONTH(E1237))</f>
        <v/>
      </c>
      <c r="G1237" s="20">
        <f>IF(A1237="","",IF(COUNTIFS($A$2:A1237,A1237,$D$2:D1237,D1237)=1,1,0))</f>
        <v/>
      </c>
    </row>
    <row r="1238">
      <c r="A1238" t="inlineStr">
        <is>
          <t>C0631</t>
        </is>
      </c>
      <c r="B1238" s="17" t="n">
        <v>46150</v>
      </c>
      <c r="C1238" s="18" t="n">
        <v>215</v>
      </c>
      <c r="D1238" s="19">
        <f>IF(B1238="","",DATE(YEAR(B1238),MONTH(B1238),1))</f>
        <v/>
      </c>
      <c r="E1238" s="19">
        <f>IF(A1238="","",_xlfn.MINIFS($D:$D,$A:$A,A1238))</f>
        <v/>
      </c>
      <c r="F1238" s="20">
        <f>IF(A1238="","",(YEAR(D1238)-YEAR(E1238))*12+MONTH(D1238)-MONTH(E1238))</f>
        <v/>
      </c>
      <c r="G1238" s="20">
        <f>IF(A1238="","",IF(COUNTIFS($A$2:A1238,A1238,$D$2:D1238,D1238)=1,1,0))</f>
        <v/>
      </c>
    </row>
    <row r="1239">
      <c r="A1239" t="inlineStr">
        <is>
          <t>C0680</t>
        </is>
      </c>
      <c r="B1239" s="17" t="n">
        <v>46150</v>
      </c>
      <c r="C1239" s="18" t="n">
        <v>274</v>
      </c>
      <c r="D1239" s="19">
        <f>IF(B1239="","",DATE(YEAR(B1239),MONTH(B1239),1))</f>
        <v/>
      </c>
      <c r="E1239" s="19">
        <f>IF(A1239="","",_xlfn.MINIFS($D:$D,$A:$A,A1239))</f>
        <v/>
      </c>
      <c r="F1239" s="20">
        <f>IF(A1239="","",(YEAR(D1239)-YEAR(E1239))*12+MONTH(D1239)-MONTH(E1239))</f>
        <v/>
      </c>
      <c r="G1239" s="20">
        <f>IF(A1239="","",IF(COUNTIFS($A$2:A1239,A1239,$D$2:D1239,D1239)=1,1,0))</f>
        <v/>
      </c>
    </row>
    <row r="1240">
      <c r="A1240" t="inlineStr">
        <is>
          <t>C0714</t>
        </is>
      </c>
      <c r="B1240" s="17" t="n">
        <v>46150</v>
      </c>
      <c r="C1240" s="18" t="n">
        <v>144</v>
      </c>
      <c r="D1240" s="19">
        <f>IF(B1240="","",DATE(YEAR(B1240),MONTH(B1240),1))</f>
        <v/>
      </c>
      <c r="E1240" s="19">
        <f>IF(A1240="","",_xlfn.MINIFS($D:$D,$A:$A,A1240))</f>
        <v/>
      </c>
      <c r="F1240" s="20">
        <f>IF(A1240="","",(YEAR(D1240)-YEAR(E1240))*12+MONTH(D1240)-MONTH(E1240))</f>
        <v/>
      </c>
      <c r="G1240" s="20">
        <f>IF(A1240="","",IF(COUNTIFS($A$2:A1240,A1240,$D$2:D1240,D1240)=1,1,0))</f>
        <v/>
      </c>
    </row>
    <row r="1241">
      <c r="A1241" t="inlineStr">
        <is>
          <t>C0721</t>
        </is>
      </c>
      <c r="B1241" s="17" t="n">
        <v>46150</v>
      </c>
      <c r="C1241" s="18" t="n">
        <v>381</v>
      </c>
      <c r="D1241" s="19">
        <f>IF(B1241="","",DATE(YEAR(B1241),MONTH(B1241),1))</f>
        <v/>
      </c>
      <c r="E1241" s="19">
        <f>IF(A1241="","",_xlfn.MINIFS($D:$D,$A:$A,A1241))</f>
        <v/>
      </c>
      <c r="F1241" s="20">
        <f>IF(A1241="","",(YEAR(D1241)-YEAR(E1241))*12+MONTH(D1241)-MONTH(E1241))</f>
        <v/>
      </c>
      <c r="G1241" s="20">
        <f>IF(A1241="","",IF(COUNTIFS($A$2:A1241,A1241,$D$2:D1241,D1241)=1,1,0))</f>
        <v/>
      </c>
    </row>
    <row r="1242">
      <c r="A1242" t="inlineStr">
        <is>
          <t>C0736</t>
        </is>
      </c>
      <c r="B1242" s="17" t="n">
        <v>46150</v>
      </c>
      <c r="C1242" s="18" t="n">
        <v>132</v>
      </c>
      <c r="D1242" s="19">
        <f>IF(B1242="","",DATE(YEAR(B1242),MONTH(B1242),1))</f>
        <v/>
      </c>
      <c r="E1242" s="19">
        <f>IF(A1242="","",_xlfn.MINIFS($D:$D,$A:$A,A1242))</f>
        <v/>
      </c>
      <c r="F1242" s="20">
        <f>IF(A1242="","",(YEAR(D1242)-YEAR(E1242))*12+MONTH(D1242)-MONTH(E1242))</f>
        <v/>
      </c>
      <c r="G1242" s="20">
        <f>IF(A1242="","",IF(COUNTIFS($A$2:A1242,A1242,$D$2:D1242,D1242)=1,1,0))</f>
        <v/>
      </c>
    </row>
    <row r="1243">
      <c r="A1243" t="inlineStr">
        <is>
          <t>C0251</t>
        </is>
      </c>
      <c r="B1243" s="17" t="n">
        <v>46151</v>
      </c>
      <c r="C1243" s="18" t="n">
        <v>198</v>
      </c>
      <c r="D1243" s="19">
        <f>IF(B1243="","",DATE(YEAR(B1243),MONTH(B1243),1))</f>
        <v/>
      </c>
      <c r="E1243" s="19">
        <f>IF(A1243="","",_xlfn.MINIFS($D:$D,$A:$A,A1243))</f>
        <v/>
      </c>
      <c r="F1243" s="20">
        <f>IF(A1243="","",(YEAR(D1243)-YEAR(E1243))*12+MONTH(D1243)-MONTH(E1243))</f>
        <v/>
      </c>
      <c r="G1243" s="20">
        <f>IF(A1243="","",IF(COUNTIFS($A$2:A1243,A1243,$D$2:D1243,D1243)=1,1,0))</f>
        <v/>
      </c>
    </row>
    <row r="1244">
      <c r="A1244" t="inlineStr">
        <is>
          <t>C0313</t>
        </is>
      </c>
      <c r="B1244" s="17" t="n">
        <v>46151</v>
      </c>
      <c r="C1244" s="18" t="n">
        <v>123</v>
      </c>
      <c r="D1244" s="19">
        <f>IF(B1244="","",DATE(YEAR(B1244),MONTH(B1244),1))</f>
        <v/>
      </c>
      <c r="E1244" s="19">
        <f>IF(A1244="","",_xlfn.MINIFS($D:$D,$A:$A,A1244))</f>
        <v/>
      </c>
      <c r="F1244" s="20">
        <f>IF(A1244="","",(YEAR(D1244)-YEAR(E1244))*12+MONTH(D1244)-MONTH(E1244))</f>
        <v/>
      </c>
      <c r="G1244" s="20">
        <f>IF(A1244="","",IF(COUNTIFS($A$2:A1244,A1244,$D$2:D1244,D1244)=1,1,0))</f>
        <v/>
      </c>
    </row>
    <row r="1245">
      <c r="A1245" t="inlineStr">
        <is>
          <t>C0371</t>
        </is>
      </c>
      <c r="B1245" s="17" t="n">
        <v>46151</v>
      </c>
      <c r="C1245" s="18" t="n">
        <v>180</v>
      </c>
      <c r="D1245" s="19">
        <f>IF(B1245="","",DATE(YEAR(B1245),MONTH(B1245),1))</f>
        <v/>
      </c>
      <c r="E1245" s="19">
        <f>IF(A1245="","",_xlfn.MINIFS($D:$D,$A:$A,A1245))</f>
        <v/>
      </c>
      <c r="F1245" s="20">
        <f>IF(A1245="","",(YEAR(D1245)-YEAR(E1245))*12+MONTH(D1245)-MONTH(E1245))</f>
        <v/>
      </c>
      <c r="G1245" s="20">
        <f>IF(A1245="","",IF(COUNTIFS($A$2:A1245,A1245,$D$2:D1245,D1245)=1,1,0))</f>
        <v/>
      </c>
    </row>
    <row r="1246">
      <c r="A1246" t="inlineStr">
        <is>
          <t>C0381</t>
        </is>
      </c>
      <c r="B1246" s="17" t="n">
        <v>46151</v>
      </c>
      <c r="C1246" s="18" t="n">
        <v>200</v>
      </c>
      <c r="D1246" s="19">
        <f>IF(B1246="","",DATE(YEAR(B1246),MONTH(B1246),1))</f>
        <v/>
      </c>
      <c r="E1246" s="19">
        <f>IF(A1246="","",_xlfn.MINIFS($D:$D,$A:$A,A1246))</f>
        <v/>
      </c>
      <c r="F1246" s="20">
        <f>IF(A1246="","",(YEAR(D1246)-YEAR(E1246))*12+MONTH(D1246)-MONTH(E1246))</f>
        <v/>
      </c>
      <c r="G1246" s="20">
        <f>IF(A1246="","",IF(COUNTIFS($A$2:A1246,A1246,$D$2:D1246,D1246)=1,1,0))</f>
        <v/>
      </c>
    </row>
    <row r="1247">
      <c r="A1247" t="inlineStr">
        <is>
          <t>C0386</t>
        </is>
      </c>
      <c r="B1247" s="17" t="n">
        <v>46151</v>
      </c>
      <c r="C1247" s="18" t="n">
        <v>175</v>
      </c>
      <c r="D1247" s="19">
        <f>IF(B1247="","",DATE(YEAR(B1247),MONTH(B1247),1))</f>
        <v/>
      </c>
      <c r="E1247" s="19">
        <f>IF(A1247="","",_xlfn.MINIFS($D:$D,$A:$A,A1247))</f>
        <v/>
      </c>
      <c r="F1247" s="20">
        <f>IF(A1247="","",(YEAR(D1247)-YEAR(E1247))*12+MONTH(D1247)-MONTH(E1247))</f>
        <v/>
      </c>
      <c r="G1247" s="20">
        <f>IF(A1247="","",IF(COUNTIFS($A$2:A1247,A1247,$D$2:D1247,D1247)=1,1,0))</f>
        <v/>
      </c>
    </row>
    <row r="1248">
      <c r="A1248" t="inlineStr">
        <is>
          <t>C0556</t>
        </is>
      </c>
      <c r="B1248" s="17" t="n">
        <v>46151</v>
      </c>
      <c r="C1248" s="18" t="n">
        <v>377</v>
      </c>
      <c r="D1248" s="19">
        <f>IF(B1248="","",DATE(YEAR(B1248),MONTH(B1248),1))</f>
        <v/>
      </c>
      <c r="E1248" s="19">
        <f>IF(A1248="","",_xlfn.MINIFS($D:$D,$A:$A,A1248))</f>
        <v/>
      </c>
      <c r="F1248" s="20">
        <f>IF(A1248="","",(YEAR(D1248)-YEAR(E1248))*12+MONTH(D1248)-MONTH(E1248))</f>
        <v/>
      </c>
      <c r="G1248" s="20">
        <f>IF(A1248="","",IF(COUNTIFS($A$2:A1248,A1248,$D$2:D1248,D1248)=1,1,0))</f>
        <v/>
      </c>
    </row>
    <row r="1249">
      <c r="A1249" t="inlineStr">
        <is>
          <t>C0618</t>
        </is>
      </c>
      <c r="B1249" s="17" t="n">
        <v>46151</v>
      </c>
      <c r="C1249" s="18" t="n">
        <v>225</v>
      </c>
      <c r="D1249" s="19">
        <f>IF(B1249="","",DATE(YEAR(B1249),MONTH(B1249),1))</f>
        <v/>
      </c>
      <c r="E1249" s="19">
        <f>IF(A1249="","",_xlfn.MINIFS($D:$D,$A:$A,A1249))</f>
        <v/>
      </c>
      <c r="F1249" s="20">
        <f>IF(A1249="","",(YEAR(D1249)-YEAR(E1249))*12+MONTH(D1249)-MONTH(E1249))</f>
        <v/>
      </c>
      <c r="G1249" s="20">
        <f>IF(A1249="","",IF(COUNTIFS($A$2:A1249,A1249,$D$2:D1249,D1249)=1,1,0))</f>
        <v/>
      </c>
    </row>
    <row r="1250">
      <c r="A1250" t="inlineStr">
        <is>
          <t>C0630</t>
        </is>
      </c>
      <c r="B1250" s="17" t="n">
        <v>46151</v>
      </c>
      <c r="C1250" s="18" t="n">
        <v>253</v>
      </c>
      <c r="D1250" s="19">
        <f>IF(B1250="","",DATE(YEAR(B1250),MONTH(B1250),1))</f>
        <v/>
      </c>
      <c r="E1250" s="19">
        <f>IF(A1250="","",_xlfn.MINIFS($D:$D,$A:$A,A1250))</f>
        <v/>
      </c>
      <c r="F1250" s="20">
        <f>IF(A1250="","",(YEAR(D1250)-YEAR(E1250))*12+MONTH(D1250)-MONTH(E1250))</f>
        <v/>
      </c>
      <c r="G1250" s="20">
        <f>IF(A1250="","",IF(COUNTIFS($A$2:A1250,A1250,$D$2:D1250,D1250)=1,1,0))</f>
        <v/>
      </c>
    </row>
    <row r="1251">
      <c r="A1251" t="inlineStr">
        <is>
          <t>C0644</t>
        </is>
      </c>
      <c r="B1251" s="17" t="n">
        <v>46151</v>
      </c>
      <c r="C1251" s="18" t="n">
        <v>295</v>
      </c>
      <c r="D1251" s="19">
        <f>IF(B1251="","",DATE(YEAR(B1251),MONTH(B1251),1))</f>
        <v/>
      </c>
      <c r="E1251" s="19">
        <f>IF(A1251="","",_xlfn.MINIFS($D:$D,$A:$A,A1251))</f>
        <v/>
      </c>
      <c r="F1251" s="20">
        <f>IF(A1251="","",(YEAR(D1251)-YEAR(E1251))*12+MONTH(D1251)-MONTH(E1251))</f>
        <v/>
      </c>
      <c r="G1251" s="20">
        <f>IF(A1251="","",IF(COUNTIFS($A$2:A1251,A1251,$D$2:D1251,D1251)=1,1,0))</f>
        <v/>
      </c>
    </row>
    <row r="1252">
      <c r="A1252" t="inlineStr">
        <is>
          <t>C0673</t>
        </is>
      </c>
      <c r="B1252" s="17" t="n">
        <v>46151</v>
      </c>
      <c r="C1252" s="18" t="n">
        <v>180</v>
      </c>
      <c r="D1252" s="19">
        <f>IF(B1252="","",DATE(YEAR(B1252),MONTH(B1252),1))</f>
        <v/>
      </c>
      <c r="E1252" s="19">
        <f>IF(A1252="","",_xlfn.MINIFS($D:$D,$A:$A,A1252))</f>
        <v/>
      </c>
      <c r="F1252" s="20">
        <f>IF(A1252="","",(YEAR(D1252)-YEAR(E1252))*12+MONTH(D1252)-MONTH(E1252))</f>
        <v/>
      </c>
      <c r="G1252" s="20">
        <f>IF(A1252="","",IF(COUNTIFS($A$2:A1252,A1252,$D$2:D1252,D1252)=1,1,0))</f>
        <v/>
      </c>
    </row>
    <row r="1253">
      <c r="A1253" t="inlineStr">
        <is>
          <t>C0732</t>
        </is>
      </c>
      <c r="B1253" s="17" t="n">
        <v>46151</v>
      </c>
      <c r="C1253" s="18" t="n">
        <v>248</v>
      </c>
      <c r="D1253" s="19">
        <f>IF(B1253="","",DATE(YEAR(B1253),MONTH(B1253),1))</f>
        <v/>
      </c>
      <c r="E1253" s="19">
        <f>IF(A1253="","",_xlfn.MINIFS($D:$D,$A:$A,A1253))</f>
        <v/>
      </c>
      <c r="F1253" s="20">
        <f>IF(A1253="","",(YEAR(D1253)-YEAR(E1253))*12+MONTH(D1253)-MONTH(E1253))</f>
        <v/>
      </c>
      <c r="G1253" s="20">
        <f>IF(A1253="","",IF(COUNTIFS($A$2:A1253,A1253,$D$2:D1253,D1253)=1,1,0))</f>
        <v/>
      </c>
    </row>
    <row r="1254">
      <c r="A1254" t="inlineStr">
        <is>
          <t>C0741</t>
        </is>
      </c>
      <c r="B1254" s="17" t="n">
        <v>46151</v>
      </c>
      <c r="C1254" s="18" t="n">
        <v>181</v>
      </c>
      <c r="D1254" s="19">
        <f>IF(B1254="","",DATE(YEAR(B1254),MONTH(B1254),1))</f>
        <v/>
      </c>
      <c r="E1254" s="19">
        <f>IF(A1254="","",_xlfn.MINIFS($D:$D,$A:$A,A1254))</f>
        <v/>
      </c>
      <c r="F1254" s="20">
        <f>IF(A1254="","",(YEAR(D1254)-YEAR(E1254))*12+MONTH(D1254)-MONTH(E1254))</f>
        <v/>
      </c>
      <c r="G1254" s="20">
        <f>IF(A1254="","",IF(COUNTIFS($A$2:A1254,A1254,$D$2:D1254,D1254)=1,1,0))</f>
        <v/>
      </c>
    </row>
    <row r="1255">
      <c r="A1255" t="inlineStr">
        <is>
          <t>C0752</t>
        </is>
      </c>
      <c r="B1255" s="17" t="n">
        <v>46151</v>
      </c>
      <c r="C1255" s="18" t="n">
        <v>189</v>
      </c>
      <c r="D1255" s="19">
        <f>IF(B1255="","",DATE(YEAR(B1255),MONTH(B1255),1))</f>
        <v/>
      </c>
      <c r="E1255" s="19">
        <f>IF(A1255="","",_xlfn.MINIFS($D:$D,$A:$A,A1255))</f>
        <v/>
      </c>
      <c r="F1255" s="20">
        <f>IF(A1255="","",(YEAR(D1255)-YEAR(E1255))*12+MONTH(D1255)-MONTH(E1255))</f>
        <v/>
      </c>
      <c r="G1255" s="20">
        <f>IF(A1255="","",IF(COUNTIFS($A$2:A1255,A1255,$D$2:D1255,D1255)=1,1,0))</f>
        <v/>
      </c>
    </row>
    <row r="1256">
      <c r="A1256" t="inlineStr">
        <is>
          <t>C0764</t>
        </is>
      </c>
      <c r="B1256" s="17" t="n">
        <v>46151</v>
      </c>
      <c r="C1256" s="18" t="n">
        <v>149</v>
      </c>
      <c r="D1256" s="19">
        <f>IF(B1256="","",DATE(YEAR(B1256),MONTH(B1256),1))</f>
        <v/>
      </c>
      <c r="E1256" s="19">
        <f>IF(A1256="","",_xlfn.MINIFS($D:$D,$A:$A,A1256))</f>
        <v/>
      </c>
      <c r="F1256" s="20">
        <f>IF(A1256="","",(YEAR(D1256)-YEAR(E1256))*12+MONTH(D1256)-MONTH(E1256))</f>
        <v/>
      </c>
      <c r="G1256" s="20">
        <f>IF(A1256="","",IF(COUNTIFS($A$2:A1256,A1256,$D$2:D1256,D1256)=1,1,0))</f>
        <v/>
      </c>
    </row>
    <row r="1257">
      <c r="A1257" t="inlineStr">
        <is>
          <t>C0096</t>
        </is>
      </c>
      <c r="B1257" s="17" t="n">
        <v>46152</v>
      </c>
      <c r="C1257" s="18" t="n">
        <v>333</v>
      </c>
      <c r="D1257" s="19">
        <f>IF(B1257="","",DATE(YEAR(B1257),MONTH(B1257),1))</f>
        <v/>
      </c>
      <c r="E1257" s="19">
        <f>IF(A1257="","",_xlfn.MINIFS($D:$D,$A:$A,A1257))</f>
        <v/>
      </c>
      <c r="F1257" s="20">
        <f>IF(A1257="","",(YEAR(D1257)-YEAR(E1257))*12+MONTH(D1257)-MONTH(E1257))</f>
        <v/>
      </c>
      <c r="G1257" s="20">
        <f>IF(A1257="","",IF(COUNTIFS($A$2:A1257,A1257,$D$2:D1257,D1257)=1,1,0))</f>
        <v/>
      </c>
    </row>
    <row r="1258">
      <c r="A1258" t="inlineStr">
        <is>
          <t>C0206</t>
        </is>
      </c>
      <c r="B1258" s="17" t="n">
        <v>46152</v>
      </c>
      <c r="C1258" s="18" t="n">
        <v>155</v>
      </c>
      <c r="D1258" s="19">
        <f>IF(B1258="","",DATE(YEAR(B1258),MONTH(B1258),1))</f>
        <v/>
      </c>
      <c r="E1258" s="19">
        <f>IF(A1258="","",_xlfn.MINIFS($D:$D,$A:$A,A1258))</f>
        <v/>
      </c>
      <c r="F1258" s="20">
        <f>IF(A1258="","",(YEAR(D1258)-YEAR(E1258))*12+MONTH(D1258)-MONTH(E1258))</f>
        <v/>
      </c>
      <c r="G1258" s="20">
        <f>IF(A1258="","",IF(COUNTIFS($A$2:A1258,A1258,$D$2:D1258,D1258)=1,1,0))</f>
        <v/>
      </c>
    </row>
    <row r="1259">
      <c r="A1259" t="inlineStr">
        <is>
          <t>C0414</t>
        </is>
      </c>
      <c r="B1259" s="17" t="n">
        <v>46152</v>
      </c>
      <c r="C1259" s="18" t="n">
        <v>104</v>
      </c>
      <c r="D1259" s="19">
        <f>IF(B1259="","",DATE(YEAR(B1259),MONTH(B1259),1))</f>
        <v/>
      </c>
      <c r="E1259" s="19">
        <f>IF(A1259="","",_xlfn.MINIFS($D:$D,$A:$A,A1259))</f>
        <v/>
      </c>
      <c r="F1259" s="20">
        <f>IF(A1259="","",(YEAR(D1259)-YEAR(E1259))*12+MONTH(D1259)-MONTH(E1259))</f>
        <v/>
      </c>
      <c r="G1259" s="20">
        <f>IF(A1259="","",IF(COUNTIFS($A$2:A1259,A1259,$D$2:D1259,D1259)=1,1,0))</f>
        <v/>
      </c>
    </row>
    <row r="1260">
      <c r="A1260" t="inlineStr">
        <is>
          <t>C0540</t>
        </is>
      </c>
      <c r="B1260" s="17" t="n">
        <v>46152</v>
      </c>
      <c r="C1260" s="18" t="n">
        <v>218</v>
      </c>
      <c r="D1260" s="19">
        <f>IF(B1260="","",DATE(YEAR(B1260),MONTH(B1260),1))</f>
        <v/>
      </c>
      <c r="E1260" s="19">
        <f>IF(A1260="","",_xlfn.MINIFS($D:$D,$A:$A,A1260))</f>
        <v/>
      </c>
      <c r="F1260" s="20">
        <f>IF(A1260="","",(YEAR(D1260)-YEAR(E1260))*12+MONTH(D1260)-MONTH(E1260))</f>
        <v/>
      </c>
      <c r="G1260" s="20">
        <f>IF(A1260="","",IF(COUNTIFS($A$2:A1260,A1260,$D$2:D1260,D1260)=1,1,0))</f>
        <v/>
      </c>
    </row>
    <row r="1261">
      <c r="A1261" t="inlineStr">
        <is>
          <t>C0548</t>
        </is>
      </c>
      <c r="B1261" s="17" t="n">
        <v>46152</v>
      </c>
      <c r="C1261" s="18" t="n">
        <v>162</v>
      </c>
      <c r="D1261" s="19">
        <f>IF(B1261="","",DATE(YEAR(B1261),MONTH(B1261),1))</f>
        <v/>
      </c>
      <c r="E1261" s="19">
        <f>IF(A1261="","",_xlfn.MINIFS($D:$D,$A:$A,A1261))</f>
        <v/>
      </c>
      <c r="F1261" s="20">
        <f>IF(A1261="","",(YEAR(D1261)-YEAR(E1261))*12+MONTH(D1261)-MONTH(E1261))</f>
        <v/>
      </c>
      <c r="G1261" s="20">
        <f>IF(A1261="","",IF(COUNTIFS($A$2:A1261,A1261,$D$2:D1261,D1261)=1,1,0))</f>
        <v/>
      </c>
    </row>
    <row r="1262">
      <c r="A1262" t="inlineStr">
        <is>
          <t>C0568</t>
        </is>
      </c>
      <c r="B1262" s="17" t="n">
        <v>46152</v>
      </c>
      <c r="C1262" s="18" t="n">
        <v>219</v>
      </c>
      <c r="D1262" s="19">
        <f>IF(B1262="","",DATE(YEAR(B1262),MONTH(B1262),1))</f>
        <v/>
      </c>
      <c r="E1262" s="19">
        <f>IF(A1262="","",_xlfn.MINIFS($D:$D,$A:$A,A1262))</f>
        <v/>
      </c>
      <c r="F1262" s="20">
        <f>IF(A1262="","",(YEAR(D1262)-YEAR(E1262))*12+MONTH(D1262)-MONTH(E1262))</f>
        <v/>
      </c>
      <c r="G1262" s="20">
        <f>IF(A1262="","",IF(COUNTIFS($A$2:A1262,A1262,$D$2:D1262,D1262)=1,1,0))</f>
        <v/>
      </c>
    </row>
    <row r="1263">
      <c r="A1263" t="inlineStr">
        <is>
          <t>C0578</t>
        </is>
      </c>
      <c r="B1263" s="17" t="n">
        <v>46152</v>
      </c>
      <c r="C1263" s="18" t="n">
        <v>125</v>
      </c>
      <c r="D1263" s="19">
        <f>IF(B1263="","",DATE(YEAR(B1263),MONTH(B1263),1))</f>
        <v/>
      </c>
      <c r="E1263" s="19">
        <f>IF(A1263="","",_xlfn.MINIFS($D:$D,$A:$A,A1263))</f>
        <v/>
      </c>
      <c r="F1263" s="20">
        <f>IF(A1263="","",(YEAR(D1263)-YEAR(E1263))*12+MONTH(D1263)-MONTH(E1263))</f>
        <v/>
      </c>
      <c r="G1263" s="20">
        <f>IF(A1263="","",IF(COUNTIFS($A$2:A1263,A1263,$D$2:D1263,D1263)=1,1,0))</f>
        <v/>
      </c>
    </row>
    <row r="1264">
      <c r="A1264" t="inlineStr">
        <is>
          <t>C0613</t>
        </is>
      </c>
      <c r="B1264" s="17" t="n">
        <v>46152</v>
      </c>
      <c r="C1264" s="18" t="n">
        <v>154</v>
      </c>
      <c r="D1264" s="19">
        <f>IF(B1264="","",DATE(YEAR(B1264),MONTH(B1264),1))</f>
        <v/>
      </c>
      <c r="E1264" s="19">
        <f>IF(A1264="","",_xlfn.MINIFS($D:$D,$A:$A,A1264))</f>
        <v/>
      </c>
      <c r="F1264" s="20">
        <f>IF(A1264="","",(YEAR(D1264)-YEAR(E1264))*12+MONTH(D1264)-MONTH(E1264))</f>
        <v/>
      </c>
      <c r="G1264" s="20">
        <f>IF(A1264="","",IF(COUNTIFS($A$2:A1264,A1264,$D$2:D1264,D1264)=1,1,0))</f>
        <v/>
      </c>
    </row>
    <row r="1265">
      <c r="A1265" t="inlineStr">
        <is>
          <t>C0637</t>
        </is>
      </c>
      <c r="B1265" s="17" t="n">
        <v>46152</v>
      </c>
      <c r="C1265" s="18" t="n">
        <v>269</v>
      </c>
      <c r="D1265" s="19">
        <f>IF(B1265="","",DATE(YEAR(B1265),MONTH(B1265),1))</f>
        <v/>
      </c>
      <c r="E1265" s="19">
        <f>IF(A1265="","",_xlfn.MINIFS($D:$D,$A:$A,A1265))</f>
        <v/>
      </c>
      <c r="F1265" s="20">
        <f>IF(A1265="","",(YEAR(D1265)-YEAR(E1265))*12+MONTH(D1265)-MONTH(E1265))</f>
        <v/>
      </c>
      <c r="G1265" s="20">
        <f>IF(A1265="","",IF(COUNTIFS($A$2:A1265,A1265,$D$2:D1265,D1265)=1,1,0))</f>
        <v/>
      </c>
    </row>
    <row r="1266">
      <c r="A1266" t="inlineStr">
        <is>
          <t>C0652</t>
        </is>
      </c>
      <c r="B1266" s="17" t="n">
        <v>46152</v>
      </c>
      <c r="C1266" s="18" t="n">
        <v>250</v>
      </c>
      <c r="D1266" s="19">
        <f>IF(B1266="","",DATE(YEAR(B1266),MONTH(B1266),1))</f>
        <v/>
      </c>
      <c r="E1266" s="19">
        <f>IF(A1266="","",_xlfn.MINIFS($D:$D,$A:$A,A1266))</f>
        <v/>
      </c>
      <c r="F1266" s="20">
        <f>IF(A1266="","",(YEAR(D1266)-YEAR(E1266))*12+MONTH(D1266)-MONTH(E1266))</f>
        <v/>
      </c>
      <c r="G1266" s="20">
        <f>IF(A1266="","",IF(COUNTIFS($A$2:A1266,A1266,$D$2:D1266,D1266)=1,1,0))</f>
        <v/>
      </c>
    </row>
    <row r="1267">
      <c r="A1267" t="inlineStr">
        <is>
          <t>C0654</t>
        </is>
      </c>
      <c r="B1267" s="17" t="n">
        <v>46152</v>
      </c>
      <c r="C1267" s="18" t="n">
        <v>327</v>
      </c>
      <c r="D1267" s="19">
        <f>IF(B1267="","",DATE(YEAR(B1267),MONTH(B1267),1))</f>
        <v/>
      </c>
      <c r="E1267" s="19">
        <f>IF(A1267="","",_xlfn.MINIFS($D:$D,$A:$A,A1267))</f>
        <v/>
      </c>
      <c r="F1267" s="20">
        <f>IF(A1267="","",(YEAR(D1267)-YEAR(E1267))*12+MONTH(D1267)-MONTH(E1267))</f>
        <v/>
      </c>
      <c r="G1267" s="20">
        <f>IF(A1267="","",IF(COUNTIFS($A$2:A1267,A1267,$D$2:D1267,D1267)=1,1,0))</f>
        <v/>
      </c>
    </row>
    <row r="1268">
      <c r="A1268" t="inlineStr">
        <is>
          <t>C0713</t>
        </is>
      </c>
      <c r="B1268" s="17" t="n">
        <v>46152</v>
      </c>
      <c r="C1268" s="18" t="n">
        <v>292</v>
      </c>
      <c r="D1268" s="19">
        <f>IF(B1268="","",DATE(YEAR(B1268),MONTH(B1268),1))</f>
        <v/>
      </c>
      <c r="E1268" s="19">
        <f>IF(A1268="","",_xlfn.MINIFS($D:$D,$A:$A,A1268))</f>
        <v/>
      </c>
      <c r="F1268" s="20">
        <f>IF(A1268="","",(YEAR(D1268)-YEAR(E1268))*12+MONTH(D1268)-MONTH(E1268))</f>
        <v/>
      </c>
      <c r="G1268" s="20">
        <f>IF(A1268="","",IF(COUNTIFS($A$2:A1268,A1268,$D$2:D1268,D1268)=1,1,0))</f>
        <v/>
      </c>
    </row>
    <row r="1269">
      <c r="A1269" t="inlineStr">
        <is>
          <t>C0733</t>
        </is>
      </c>
      <c r="B1269" s="17" t="n">
        <v>46152</v>
      </c>
      <c r="C1269" s="18" t="n">
        <v>276</v>
      </c>
      <c r="D1269" s="19">
        <f>IF(B1269="","",DATE(YEAR(B1269),MONTH(B1269),1))</f>
        <v/>
      </c>
      <c r="E1269" s="19">
        <f>IF(A1269="","",_xlfn.MINIFS($D:$D,$A:$A,A1269))</f>
        <v/>
      </c>
      <c r="F1269" s="20">
        <f>IF(A1269="","",(YEAR(D1269)-YEAR(E1269))*12+MONTH(D1269)-MONTH(E1269))</f>
        <v/>
      </c>
      <c r="G1269" s="20">
        <f>IF(A1269="","",IF(COUNTIFS($A$2:A1269,A1269,$D$2:D1269,D1269)=1,1,0))</f>
        <v/>
      </c>
    </row>
    <row r="1270">
      <c r="A1270" t="inlineStr">
        <is>
          <t>C0749</t>
        </is>
      </c>
      <c r="B1270" s="17" t="n">
        <v>46152</v>
      </c>
      <c r="C1270" s="18" t="n">
        <v>204</v>
      </c>
      <c r="D1270" s="19">
        <f>IF(B1270="","",DATE(YEAR(B1270),MONTH(B1270),1))</f>
        <v/>
      </c>
      <c r="E1270" s="19">
        <f>IF(A1270="","",_xlfn.MINIFS($D:$D,$A:$A,A1270))</f>
        <v/>
      </c>
      <c r="F1270" s="20">
        <f>IF(A1270="","",(YEAR(D1270)-YEAR(E1270))*12+MONTH(D1270)-MONTH(E1270))</f>
        <v/>
      </c>
      <c r="G1270" s="20">
        <f>IF(A1270="","",IF(COUNTIFS($A$2:A1270,A1270,$D$2:D1270,D1270)=1,1,0))</f>
        <v/>
      </c>
    </row>
    <row r="1271">
      <c r="A1271" t="inlineStr">
        <is>
          <t>C0045</t>
        </is>
      </c>
      <c r="B1271" s="17" t="n">
        <v>46153</v>
      </c>
      <c r="C1271" s="18" t="n">
        <v>221</v>
      </c>
      <c r="D1271" s="19">
        <f>IF(B1271="","",DATE(YEAR(B1271),MONTH(B1271),1))</f>
        <v/>
      </c>
      <c r="E1271" s="19">
        <f>IF(A1271="","",_xlfn.MINIFS($D:$D,$A:$A,A1271))</f>
        <v/>
      </c>
      <c r="F1271" s="20">
        <f>IF(A1271="","",(YEAR(D1271)-YEAR(E1271))*12+MONTH(D1271)-MONTH(E1271))</f>
        <v/>
      </c>
      <c r="G1271" s="20">
        <f>IF(A1271="","",IF(COUNTIFS($A$2:A1271,A1271,$D$2:D1271,D1271)=1,1,0))</f>
        <v/>
      </c>
    </row>
    <row r="1272">
      <c r="A1272" t="inlineStr">
        <is>
          <t>C0456</t>
        </is>
      </c>
      <c r="B1272" s="17" t="n">
        <v>46153</v>
      </c>
      <c r="C1272" s="18" t="n">
        <v>389</v>
      </c>
      <c r="D1272" s="19">
        <f>IF(B1272="","",DATE(YEAR(B1272),MONTH(B1272),1))</f>
        <v/>
      </c>
      <c r="E1272" s="19">
        <f>IF(A1272="","",_xlfn.MINIFS($D:$D,$A:$A,A1272))</f>
        <v/>
      </c>
      <c r="F1272" s="20">
        <f>IF(A1272="","",(YEAR(D1272)-YEAR(E1272))*12+MONTH(D1272)-MONTH(E1272))</f>
        <v/>
      </c>
      <c r="G1272" s="20">
        <f>IF(A1272="","",IF(COUNTIFS($A$2:A1272,A1272,$D$2:D1272,D1272)=1,1,0))</f>
        <v/>
      </c>
    </row>
    <row r="1273">
      <c r="A1273" t="inlineStr">
        <is>
          <t>C0475</t>
        </is>
      </c>
      <c r="B1273" s="17" t="n">
        <v>46153</v>
      </c>
      <c r="C1273" s="18" t="n">
        <v>228</v>
      </c>
      <c r="D1273" s="19">
        <f>IF(B1273="","",DATE(YEAR(B1273),MONTH(B1273),1))</f>
        <v/>
      </c>
      <c r="E1273" s="19">
        <f>IF(A1273="","",_xlfn.MINIFS($D:$D,$A:$A,A1273))</f>
        <v/>
      </c>
      <c r="F1273" s="20">
        <f>IF(A1273="","",(YEAR(D1273)-YEAR(E1273))*12+MONTH(D1273)-MONTH(E1273))</f>
        <v/>
      </c>
      <c r="G1273" s="20">
        <f>IF(A1273="","",IF(COUNTIFS($A$2:A1273,A1273,$D$2:D1273,D1273)=1,1,0))</f>
        <v/>
      </c>
    </row>
    <row r="1274">
      <c r="A1274" t="inlineStr">
        <is>
          <t>C0489</t>
        </is>
      </c>
      <c r="B1274" s="17" t="n">
        <v>46153</v>
      </c>
      <c r="C1274" s="18" t="n">
        <v>200</v>
      </c>
      <c r="D1274" s="19">
        <f>IF(B1274="","",DATE(YEAR(B1274),MONTH(B1274),1))</f>
        <v/>
      </c>
      <c r="E1274" s="19">
        <f>IF(A1274="","",_xlfn.MINIFS($D:$D,$A:$A,A1274))</f>
        <v/>
      </c>
      <c r="F1274" s="20">
        <f>IF(A1274="","",(YEAR(D1274)-YEAR(E1274))*12+MONTH(D1274)-MONTH(E1274))</f>
        <v/>
      </c>
      <c r="G1274" s="20">
        <f>IF(A1274="","",IF(COUNTIFS($A$2:A1274,A1274,$D$2:D1274,D1274)=1,1,0))</f>
        <v/>
      </c>
    </row>
    <row r="1275">
      <c r="A1275" t="inlineStr">
        <is>
          <t>C0502</t>
        </is>
      </c>
      <c r="B1275" s="17" t="n">
        <v>46153</v>
      </c>
      <c r="C1275" s="18" t="n">
        <v>60</v>
      </c>
      <c r="D1275" s="19">
        <f>IF(B1275="","",DATE(YEAR(B1275),MONTH(B1275),1))</f>
        <v/>
      </c>
      <c r="E1275" s="19">
        <f>IF(A1275="","",_xlfn.MINIFS($D:$D,$A:$A,A1275))</f>
        <v/>
      </c>
      <c r="F1275" s="20">
        <f>IF(A1275="","",(YEAR(D1275)-YEAR(E1275))*12+MONTH(D1275)-MONTH(E1275))</f>
        <v/>
      </c>
      <c r="G1275" s="20">
        <f>IF(A1275="","",IF(COUNTIFS($A$2:A1275,A1275,$D$2:D1275,D1275)=1,1,0))</f>
        <v/>
      </c>
    </row>
    <row r="1276">
      <c r="A1276" t="inlineStr">
        <is>
          <t>C0520</t>
        </is>
      </c>
      <c r="B1276" s="17" t="n">
        <v>46153</v>
      </c>
      <c r="C1276" s="18" t="n">
        <v>225</v>
      </c>
      <c r="D1276" s="19">
        <f>IF(B1276="","",DATE(YEAR(B1276),MONTH(B1276),1))</f>
        <v/>
      </c>
      <c r="E1276" s="19">
        <f>IF(A1276="","",_xlfn.MINIFS($D:$D,$A:$A,A1276))</f>
        <v/>
      </c>
      <c r="F1276" s="20">
        <f>IF(A1276="","",(YEAR(D1276)-YEAR(E1276))*12+MONTH(D1276)-MONTH(E1276))</f>
        <v/>
      </c>
      <c r="G1276" s="20">
        <f>IF(A1276="","",IF(COUNTIFS($A$2:A1276,A1276,$D$2:D1276,D1276)=1,1,0))</f>
        <v/>
      </c>
    </row>
    <row r="1277">
      <c r="A1277" t="inlineStr">
        <is>
          <t>C0530</t>
        </is>
      </c>
      <c r="B1277" s="17" t="n">
        <v>46153</v>
      </c>
      <c r="C1277" s="18" t="n">
        <v>177</v>
      </c>
      <c r="D1277" s="19">
        <f>IF(B1277="","",DATE(YEAR(B1277),MONTH(B1277),1))</f>
        <v/>
      </c>
      <c r="E1277" s="19">
        <f>IF(A1277="","",_xlfn.MINIFS($D:$D,$A:$A,A1277))</f>
        <v/>
      </c>
      <c r="F1277" s="20">
        <f>IF(A1277="","",(YEAR(D1277)-YEAR(E1277))*12+MONTH(D1277)-MONTH(E1277))</f>
        <v/>
      </c>
      <c r="G1277" s="20">
        <f>IF(A1277="","",IF(COUNTIFS($A$2:A1277,A1277,$D$2:D1277,D1277)=1,1,0))</f>
        <v/>
      </c>
    </row>
    <row r="1278">
      <c r="A1278" t="inlineStr">
        <is>
          <t>C0537</t>
        </is>
      </c>
      <c r="B1278" s="17" t="n">
        <v>46153</v>
      </c>
      <c r="C1278" s="18" t="n">
        <v>152</v>
      </c>
      <c r="D1278" s="19">
        <f>IF(B1278="","",DATE(YEAR(B1278),MONTH(B1278),1))</f>
        <v/>
      </c>
      <c r="E1278" s="19">
        <f>IF(A1278="","",_xlfn.MINIFS($D:$D,$A:$A,A1278))</f>
        <v/>
      </c>
      <c r="F1278" s="20">
        <f>IF(A1278="","",(YEAR(D1278)-YEAR(E1278))*12+MONTH(D1278)-MONTH(E1278))</f>
        <v/>
      </c>
      <c r="G1278" s="20">
        <f>IF(A1278="","",IF(COUNTIFS($A$2:A1278,A1278,$D$2:D1278,D1278)=1,1,0))</f>
        <v/>
      </c>
    </row>
    <row r="1279">
      <c r="A1279" t="inlineStr">
        <is>
          <t>C0589</t>
        </is>
      </c>
      <c r="B1279" s="17" t="n">
        <v>46153</v>
      </c>
      <c r="C1279" s="18" t="n">
        <v>277</v>
      </c>
      <c r="D1279" s="19">
        <f>IF(B1279="","",DATE(YEAR(B1279),MONTH(B1279),1))</f>
        <v/>
      </c>
      <c r="E1279" s="19">
        <f>IF(A1279="","",_xlfn.MINIFS($D:$D,$A:$A,A1279))</f>
        <v/>
      </c>
      <c r="F1279" s="20">
        <f>IF(A1279="","",(YEAR(D1279)-YEAR(E1279))*12+MONTH(D1279)-MONTH(E1279))</f>
        <v/>
      </c>
      <c r="G1279" s="20">
        <f>IF(A1279="","",IF(COUNTIFS($A$2:A1279,A1279,$D$2:D1279,D1279)=1,1,0))</f>
        <v/>
      </c>
    </row>
    <row r="1280">
      <c r="A1280" t="inlineStr">
        <is>
          <t>C0605</t>
        </is>
      </c>
      <c r="B1280" s="17" t="n">
        <v>46153</v>
      </c>
      <c r="C1280" s="18" t="n">
        <v>340</v>
      </c>
      <c r="D1280" s="19">
        <f>IF(B1280="","",DATE(YEAR(B1280),MONTH(B1280),1))</f>
        <v/>
      </c>
      <c r="E1280" s="19">
        <f>IF(A1280="","",_xlfn.MINIFS($D:$D,$A:$A,A1280))</f>
        <v/>
      </c>
      <c r="F1280" s="20">
        <f>IF(A1280="","",(YEAR(D1280)-YEAR(E1280))*12+MONTH(D1280)-MONTH(E1280))</f>
        <v/>
      </c>
      <c r="G1280" s="20">
        <f>IF(A1280="","",IF(COUNTIFS($A$2:A1280,A1280,$D$2:D1280,D1280)=1,1,0))</f>
        <v/>
      </c>
    </row>
    <row r="1281">
      <c r="A1281" t="inlineStr">
        <is>
          <t>C0628</t>
        </is>
      </c>
      <c r="B1281" s="17" t="n">
        <v>46153</v>
      </c>
      <c r="C1281" s="18" t="n">
        <v>252</v>
      </c>
      <c r="D1281" s="19">
        <f>IF(B1281="","",DATE(YEAR(B1281),MONTH(B1281),1))</f>
        <v/>
      </c>
      <c r="E1281" s="19">
        <f>IF(A1281="","",_xlfn.MINIFS($D:$D,$A:$A,A1281))</f>
        <v/>
      </c>
      <c r="F1281" s="20">
        <f>IF(A1281="","",(YEAR(D1281)-YEAR(E1281))*12+MONTH(D1281)-MONTH(E1281))</f>
        <v/>
      </c>
      <c r="G1281" s="20">
        <f>IF(A1281="","",IF(COUNTIFS($A$2:A1281,A1281,$D$2:D1281,D1281)=1,1,0))</f>
        <v/>
      </c>
    </row>
    <row r="1282">
      <c r="A1282" t="inlineStr">
        <is>
          <t>C0650</t>
        </is>
      </c>
      <c r="B1282" s="17" t="n">
        <v>46153</v>
      </c>
      <c r="C1282" s="18" t="n">
        <v>200</v>
      </c>
      <c r="D1282" s="19">
        <f>IF(B1282="","",DATE(YEAR(B1282),MONTH(B1282),1))</f>
        <v/>
      </c>
      <c r="E1282" s="19">
        <f>IF(A1282="","",_xlfn.MINIFS($D:$D,$A:$A,A1282))</f>
        <v/>
      </c>
      <c r="F1282" s="20">
        <f>IF(A1282="","",(YEAR(D1282)-YEAR(E1282))*12+MONTH(D1282)-MONTH(E1282))</f>
        <v/>
      </c>
      <c r="G1282" s="20">
        <f>IF(A1282="","",IF(COUNTIFS($A$2:A1282,A1282,$D$2:D1282,D1282)=1,1,0))</f>
        <v/>
      </c>
    </row>
    <row r="1283">
      <c r="A1283" t="inlineStr">
        <is>
          <t>C0660</t>
        </is>
      </c>
      <c r="B1283" s="17" t="n">
        <v>46153</v>
      </c>
      <c r="C1283" s="18" t="n">
        <v>144</v>
      </c>
      <c r="D1283" s="19">
        <f>IF(B1283="","",DATE(YEAR(B1283),MONTH(B1283),1))</f>
        <v/>
      </c>
      <c r="E1283" s="19">
        <f>IF(A1283="","",_xlfn.MINIFS($D:$D,$A:$A,A1283))</f>
        <v/>
      </c>
      <c r="F1283" s="20">
        <f>IF(A1283="","",(YEAR(D1283)-YEAR(E1283))*12+MONTH(D1283)-MONTH(E1283))</f>
        <v/>
      </c>
      <c r="G1283" s="20">
        <f>IF(A1283="","",IF(COUNTIFS($A$2:A1283,A1283,$D$2:D1283,D1283)=1,1,0))</f>
        <v/>
      </c>
    </row>
    <row r="1284">
      <c r="A1284" t="inlineStr">
        <is>
          <t>C0675</t>
        </is>
      </c>
      <c r="B1284" s="17" t="n">
        <v>46153</v>
      </c>
      <c r="C1284" s="18" t="n">
        <v>215</v>
      </c>
      <c r="D1284" s="19">
        <f>IF(B1284="","",DATE(YEAR(B1284),MONTH(B1284),1))</f>
        <v/>
      </c>
      <c r="E1284" s="19">
        <f>IF(A1284="","",_xlfn.MINIFS($D:$D,$A:$A,A1284))</f>
        <v/>
      </c>
      <c r="F1284" s="20">
        <f>IF(A1284="","",(YEAR(D1284)-YEAR(E1284))*12+MONTH(D1284)-MONTH(E1284))</f>
        <v/>
      </c>
      <c r="G1284" s="20">
        <f>IF(A1284="","",IF(COUNTIFS($A$2:A1284,A1284,$D$2:D1284,D1284)=1,1,0))</f>
        <v/>
      </c>
    </row>
    <row r="1285">
      <c r="A1285" t="inlineStr">
        <is>
          <t>C0676</t>
        </is>
      </c>
      <c r="B1285" s="17" t="n">
        <v>46153</v>
      </c>
      <c r="C1285" s="18" t="n">
        <v>97</v>
      </c>
      <c r="D1285" s="19">
        <f>IF(B1285="","",DATE(YEAR(B1285),MONTH(B1285),1))</f>
        <v/>
      </c>
      <c r="E1285" s="19">
        <f>IF(A1285="","",_xlfn.MINIFS($D:$D,$A:$A,A1285))</f>
        <v/>
      </c>
      <c r="F1285" s="20">
        <f>IF(A1285="","",(YEAR(D1285)-YEAR(E1285))*12+MONTH(D1285)-MONTH(E1285))</f>
        <v/>
      </c>
      <c r="G1285" s="20">
        <f>IF(A1285="","",IF(COUNTIFS($A$2:A1285,A1285,$D$2:D1285,D1285)=1,1,0))</f>
        <v/>
      </c>
    </row>
    <row r="1286">
      <c r="A1286" t="inlineStr">
        <is>
          <t>C0683</t>
        </is>
      </c>
      <c r="B1286" s="17" t="n">
        <v>46153</v>
      </c>
      <c r="C1286" s="18" t="n">
        <v>211</v>
      </c>
      <c r="D1286" s="19">
        <f>IF(B1286="","",DATE(YEAR(B1286),MONTH(B1286),1))</f>
        <v/>
      </c>
      <c r="E1286" s="19">
        <f>IF(A1286="","",_xlfn.MINIFS($D:$D,$A:$A,A1286))</f>
        <v/>
      </c>
      <c r="F1286" s="20">
        <f>IF(A1286="","",(YEAR(D1286)-YEAR(E1286))*12+MONTH(D1286)-MONTH(E1286))</f>
        <v/>
      </c>
      <c r="G1286" s="20">
        <f>IF(A1286="","",IF(COUNTIFS($A$2:A1286,A1286,$D$2:D1286,D1286)=1,1,0))</f>
        <v/>
      </c>
    </row>
    <row r="1287">
      <c r="A1287" t="inlineStr">
        <is>
          <t>C0701</t>
        </is>
      </c>
      <c r="B1287" s="17" t="n">
        <v>46153</v>
      </c>
      <c r="C1287" s="18" t="n">
        <v>232</v>
      </c>
      <c r="D1287" s="19">
        <f>IF(B1287="","",DATE(YEAR(B1287),MONTH(B1287),1))</f>
        <v/>
      </c>
      <c r="E1287" s="19">
        <f>IF(A1287="","",_xlfn.MINIFS($D:$D,$A:$A,A1287))</f>
        <v/>
      </c>
      <c r="F1287" s="20">
        <f>IF(A1287="","",(YEAR(D1287)-YEAR(E1287))*12+MONTH(D1287)-MONTH(E1287))</f>
        <v/>
      </c>
      <c r="G1287" s="20">
        <f>IF(A1287="","",IF(COUNTIFS($A$2:A1287,A1287,$D$2:D1287,D1287)=1,1,0))</f>
        <v/>
      </c>
    </row>
    <row r="1288">
      <c r="A1288" t="inlineStr">
        <is>
          <t>C0756</t>
        </is>
      </c>
      <c r="B1288" s="17" t="n">
        <v>46153</v>
      </c>
      <c r="C1288" s="18" t="n">
        <v>212</v>
      </c>
      <c r="D1288" s="19">
        <f>IF(B1288="","",DATE(YEAR(B1288),MONTH(B1288),1))</f>
        <v/>
      </c>
      <c r="E1288" s="19">
        <f>IF(A1288="","",_xlfn.MINIFS($D:$D,$A:$A,A1288))</f>
        <v/>
      </c>
      <c r="F1288" s="20">
        <f>IF(A1288="","",(YEAR(D1288)-YEAR(E1288))*12+MONTH(D1288)-MONTH(E1288))</f>
        <v/>
      </c>
      <c r="G1288" s="20">
        <f>IF(A1288="","",IF(COUNTIFS($A$2:A1288,A1288,$D$2:D1288,D1288)=1,1,0))</f>
        <v/>
      </c>
    </row>
    <row r="1289">
      <c r="A1289" t="inlineStr">
        <is>
          <t>C0139</t>
        </is>
      </c>
      <c r="B1289" s="17" t="n">
        <v>46154</v>
      </c>
      <c r="C1289" s="18" t="n">
        <v>202</v>
      </c>
      <c r="D1289" s="19">
        <f>IF(B1289="","",DATE(YEAR(B1289),MONTH(B1289),1))</f>
        <v/>
      </c>
      <c r="E1289" s="19">
        <f>IF(A1289="","",_xlfn.MINIFS($D:$D,$A:$A,A1289))</f>
        <v/>
      </c>
      <c r="F1289" s="20">
        <f>IF(A1289="","",(YEAR(D1289)-YEAR(E1289))*12+MONTH(D1289)-MONTH(E1289))</f>
        <v/>
      </c>
      <c r="G1289" s="20">
        <f>IF(A1289="","",IF(COUNTIFS($A$2:A1289,A1289,$D$2:D1289,D1289)=1,1,0))</f>
        <v/>
      </c>
    </row>
    <row r="1290">
      <c r="A1290" t="inlineStr">
        <is>
          <t>C0149</t>
        </is>
      </c>
      <c r="B1290" s="17" t="n">
        <v>46154</v>
      </c>
      <c r="C1290" s="18" t="n">
        <v>170</v>
      </c>
      <c r="D1290" s="19">
        <f>IF(B1290="","",DATE(YEAR(B1290),MONTH(B1290),1))</f>
        <v/>
      </c>
      <c r="E1290" s="19">
        <f>IF(A1290="","",_xlfn.MINIFS($D:$D,$A:$A,A1290))</f>
        <v/>
      </c>
      <c r="F1290" s="20">
        <f>IF(A1290="","",(YEAR(D1290)-YEAR(E1290))*12+MONTH(D1290)-MONTH(E1290))</f>
        <v/>
      </c>
      <c r="G1290" s="20">
        <f>IF(A1290="","",IF(COUNTIFS($A$2:A1290,A1290,$D$2:D1290,D1290)=1,1,0))</f>
        <v/>
      </c>
    </row>
    <row r="1291">
      <c r="A1291" t="inlineStr">
        <is>
          <t>C0211</t>
        </is>
      </c>
      <c r="B1291" s="17" t="n">
        <v>46154</v>
      </c>
      <c r="C1291" s="18" t="n">
        <v>148</v>
      </c>
      <c r="D1291" s="19">
        <f>IF(B1291="","",DATE(YEAR(B1291),MONTH(B1291),1))</f>
        <v/>
      </c>
      <c r="E1291" s="19">
        <f>IF(A1291="","",_xlfn.MINIFS($D:$D,$A:$A,A1291))</f>
        <v/>
      </c>
      <c r="F1291" s="20">
        <f>IF(A1291="","",(YEAR(D1291)-YEAR(E1291))*12+MONTH(D1291)-MONTH(E1291))</f>
        <v/>
      </c>
      <c r="G1291" s="20">
        <f>IF(A1291="","",IF(COUNTIFS($A$2:A1291,A1291,$D$2:D1291,D1291)=1,1,0))</f>
        <v/>
      </c>
    </row>
    <row r="1292">
      <c r="A1292" t="inlineStr">
        <is>
          <t>C0213</t>
        </is>
      </c>
      <c r="B1292" s="17" t="n">
        <v>46154</v>
      </c>
      <c r="C1292" s="18" t="n">
        <v>120</v>
      </c>
      <c r="D1292" s="19">
        <f>IF(B1292="","",DATE(YEAR(B1292),MONTH(B1292),1))</f>
        <v/>
      </c>
      <c r="E1292" s="19">
        <f>IF(A1292="","",_xlfn.MINIFS($D:$D,$A:$A,A1292))</f>
        <v/>
      </c>
      <c r="F1292" s="20">
        <f>IF(A1292="","",(YEAR(D1292)-YEAR(E1292))*12+MONTH(D1292)-MONTH(E1292))</f>
        <v/>
      </c>
      <c r="G1292" s="20">
        <f>IF(A1292="","",IF(COUNTIFS($A$2:A1292,A1292,$D$2:D1292,D1292)=1,1,0))</f>
        <v/>
      </c>
    </row>
    <row r="1293">
      <c r="A1293" t="inlineStr">
        <is>
          <t>C0311</t>
        </is>
      </c>
      <c r="B1293" s="17" t="n">
        <v>46154</v>
      </c>
      <c r="C1293" s="18" t="n">
        <v>200</v>
      </c>
      <c r="D1293" s="19">
        <f>IF(B1293="","",DATE(YEAR(B1293),MONTH(B1293),1))</f>
        <v/>
      </c>
      <c r="E1293" s="19">
        <f>IF(A1293="","",_xlfn.MINIFS($D:$D,$A:$A,A1293))</f>
        <v/>
      </c>
      <c r="F1293" s="20">
        <f>IF(A1293="","",(YEAR(D1293)-YEAR(E1293))*12+MONTH(D1293)-MONTH(E1293))</f>
        <v/>
      </c>
      <c r="G1293" s="20">
        <f>IF(A1293="","",IF(COUNTIFS($A$2:A1293,A1293,$D$2:D1293,D1293)=1,1,0))</f>
        <v/>
      </c>
    </row>
    <row r="1294">
      <c r="A1294" t="inlineStr">
        <is>
          <t>C0423</t>
        </is>
      </c>
      <c r="B1294" s="17" t="n">
        <v>46154</v>
      </c>
      <c r="C1294" s="18" t="n">
        <v>292</v>
      </c>
      <c r="D1294" s="19">
        <f>IF(B1294="","",DATE(YEAR(B1294),MONTH(B1294),1))</f>
        <v/>
      </c>
      <c r="E1294" s="19">
        <f>IF(A1294="","",_xlfn.MINIFS($D:$D,$A:$A,A1294))</f>
        <v/>
      </c>
      <c r="F1294" s="20">
        <f>IF(A1294="","",(YEAR(D1294)-YEAR(E1294))*12+MONTH(D1294)-MONTH(E1294))</f>
        <v/>
      </c>
      <c r="G1294" s="20">
        <f>IF(A1294="","",IF(COUNTIFS($A$2:A1294,A1294,$D$2:D1294,D1294)=1,1,0))</f>
        <v/>
      </c>
    </row>
    <row r="1295">
      <c r="A1295" t="inlineStr">
        <is>
          <t>C0504</t>
        </is>
      </c>
      <c r="B1295" s="17" t="n">
        <v>46154</v>
      </c>
      <c r="C1295" s="18" t="n">
        <v>300</v>
      </c>
      <c r="D1295" s="19">
        <f>IF(B1295="","",DATE(YEAR(B1295),MONTH(B1295),1))</f>
        <v/>
      </c>
      <c r="E1295" s="19">
        <f>IF(A1295="","",_xlfn.MINIFS($D:$D,$A:$A,A1295))</f>
        <v/>
      </c>
      <c r="F1295" s="20">
        <f>IF(A1295="","",(YEAR(D1295)-YEAR(E1295))*12+MONTH(D1295)-MONTH(E1295))</f>
        <v/>
      </c>
      <c r="G1295" s="20">
        <f>IF(A1295="","",IF(COUNTIFS($A$2:A1295,A1295,$D$2:D1295,D1295)=1,1,0))</f>
        <v/>
      </c>
    </row>
    <row r="1296">
      <c r="A1296" t="inlineStr">
        <is>
          <t>C0508</t>
        </is>
      </c>
      <c r="B1296" s="17" t="n">
        <v>46154</v>
      </c>
      <c r="C1296" s="18" t="n">
        <v>277</v>
      </c>
      <c r="D1296" s="19">
        <f>IF(B1296="","",DATE(YEAR(B1296),MONTH(B1296),1))</f>
        <v/>
      </c>
      <c r="E1296" s="19">
        <f>IF(A1296="","",_xlfn.MINIFS($D:$D,$A:$A,A1296))</f>
        <v/>
      </c>
      <c r="F1296" s="20">
        <f>IF(A1296="","",(YEAR(D1296)-YEAR(E1296))*12+MONTH(D1296)-MONTH(E1296))</f>
        <v/>
      </c>
      <c r="G1296" s="20">
        <f>IF(A1296="","",IF(COUNTIFS($A$2:A1296,A1296,$D$2:D1296,D1296)=1,1,0))</f>
        <v/>
      </c>
    </row>
    <row r="1297">
      <c r="A1297" t="inlineStr">
        <is>
          <t>C0520</t>
        </is>
      </c>
      <c r="B1297" s="17" t="n">
        <v>46154</v>
      </c>
      <c r="C1297" s="18" t="n">
        <v>270</v>
      </c>
      <c r="D1297" s="19">
        <f>IF(B1297="","",DATE(YEAR(B1297),MONTH(B1297),1))</f>
        <v/>
      </c>
      <c r="E1297" s="19">
        <f>IF(A1297="","",_xlfn.MINIFS($D:$D,$A:$A,A1297))</f>
        <v/>
      </c>
      <c r="F1297" s="20">
        <f>IF(A1297="","",(YEAR(D1297)-YEAR(E1297))*12+MONTH(D1297)-MONTH(E1297))</f>
        <v/>
      </c>
      <c r="G1297" s="20">
        <f>IF(A1297="","",IF(COUNTIFS($A$2:A1297,A1297,$D$2:D1297,D1297)=1,1,0))</f>
        <v/>
      </c>
    </row>
    <row r="1298">
      <c r="A1298" t="inlineStr">
        <is>
          <t>C0528</t>
        </is>
      </c>
      <c r="B1298" s="17" t="n">
        <v>46154</v>
      </c>
      <c r="C1298" s="18" t="n">
        <v>167</v>
      </c>
      <c r="D1298" s="19">
        <f>IF(B1298="","",DATE(YEAR(B1298),MONTH(B1298),1))</f>
        <v/>
      </c>
      <c r="E1298" s="19">
        <f>IF(A1298="","",_xlfn.MINIFS($D:$D,$A:$A,A1298))</f>
        <v/>
      </c>
      <c r="F1298" s="20">
        <f>IF(A1298="","",(YEAR(D1298)-YEAR(E1298))*12+MONTH(D1298)-MONTH(E1298))</f>
        <v/>
      </c>
      <c r="G1298" s="20">
        <f>IF(A1298="","",IF(COUNTIFS($A$2:A1298,A1298,$D$2:D1298,D1298)=1,1,0))</f>
        <v/>
      </c>
    </row>
    <row r="1299">
      <c r="A1299" t="inlineStr">
        <is>
          <t>C0607</t>
        </is>
      </c>
      <c r="B1299" s="17" t="n">
        <v>46154</v>
      </c>
      <c r="C1299" s="18" t="n">
        <v>245</v>
      </c>
      <c r="D1299" s="19">
        <f>IF(B1299="","",DATE(YEAR(B1299),MONTH(B1299),1))</f>
        <v/>
      </c>
      <c r="E1299" s="19">
        <f>IF(A1299="","",_xlfn.MINIFS($D:$D,$A:$A,A1299))</f>
        <v/>
      </c>
      <c r="F1299" s="20">
        <f>IF(A1299="","",(YEAR(D1299)-YEAR(E1299))*12+MONTH(D1299)-MONTH(E1299))</f>
        <v/>
      </c>
      <c r="G1299" s="20">
        <f>IF(A1299="","",IF(COUNTIFS($A$2:A1299,A1299,$D$2:D1299,D1299)=1,1,0))</f>
        <v/>
      </c>
    </row>
    <row r="1300">
      <c r="A1300" t="inlineStr">
        <is>
          <t>C0612</t>
        </is>
      </c>
      <c r="B1300" s="17" t="n">
        <v>46154</v>
      </c>
      <c r="C1300" s="18" t="n">
        <v>244</v>
      </c>
      <c r="D1300" s="19">
        <f>IF(B1300="","",DATE(YEAR(B1300),MONTH(B1300),1))</f>
        <v/>
      </c>
      <c r="E1300" s="19">
        <f>IF(A1300="","",_xlfn.MINIFS($D:$D,$A:$A,A1300))</f>
        <v/>
      </c>
      <c r="F1300" s="20">
        <f>IF(A1300="","",(YEAR(D1300)-YEAR(E1300))*12+MONTH(D1300)-MONTH(E1300))</f>
        <v/>
      </c>
      <c r="G1300" s="20">
        <f>IF(A1300="","",IF(COUNTIFS($A$2:A1300,A1300,$D$2:D1300,D1300)=1,1,0))</f>
        <v/>
      </c>
    </row>
    <row r="1301">
      <c r="A1301" t="inlineStr">
        <is>
          <t>C0620</t>
        </is>
      </c>
      <c r="B1301" s="17" t="n">
        <v>46154</v>
      </c>
      <c r="C1301" s="18" t="n">
        <v>274</v>
      </c>
      <c r="D1301" s="19">
        <f>IF(B1301="","",DATE(YEAR(B1301),MONTH(B1301),1))</f>
        <v/>
      </c>
      <c r="E1301" s="19">
        <f>IF(A1301="","",_xlfn.MINIFS($D:$D,$A:$A,A1301))</f>
        <v/>
      </c>
      <c r="F1301" s="20">
        <f>IF(A1301="","",(YEAR(D1301)-YEAR(E1301))*12+MONTH(D1301)-MONTH(E1301))</f>
        <v/>
      </c>
      <c r="G1301" s="20">
        <f>IF(A1301="","",IF(COUNTIFS($A$2:A1301,A1301,$D$2:D1301,D1301)=1,1,0))</f>
        <v/>
      </c>
    </row>
    <row r="1302">
      <c r="A1302" t="inlineStr">
        <is>
          <t>C0633</t>
        </is>
      </c>
      <c r="B1302" s="17" t="n">
        <v>46154</v>
      </c>
      <c r="C1302" s="18" t="n">
        <v>248</v>
      </c>
      <c r="D1302" s="19">
        <f>IF(B1302="","",DATE(YEAR(B1302),MONTH(B1302),1))</f>
        <v/>
      </c>
      <c r="E1302" s="19">
        <f>IF(A1302="","",_xlfn.MINIFS($D:$D,$A:$A,A1302))</f>
        <v/>
      </c>
      <c r="F1302" s="20">
        <f>IF(A1302="","",(YEAR(D1302)-YEAR(E1302))*12+MONTH(D1302)-MONTH(E1302))</f>
        <v/>
      </c>
      <c r="G1302" s="20">
        <f>IF(A1302="","",IF(COUNTIFS($A$2:A1302,A1302,$D$2:D1302,D1302)=1,1,0))</f>
        <v/>
      </c>
    </row>
    <row r="1303">
      <c r="A1303" t="inlineStr">
        <is>
          <t>C0654</t>
        </is>
      </c>
      <c r="B1303" s="17" t="n">
        <v>46154</v>
      </c>
      <c r="C1303" s="18" t="n">
        <v>301</v>
      </c>
      <c r="D1303" s="19">
        <f>IF(B1303="","",DATE(YEAR(B1303),MONTH(B1303),1))</f>
        <v/>
      </c>
      <c r="E1303" s="19">
        <f>IF(A1303="","",_xlfn.MINIFS($D:$D,$A:$A,A1303))</f>
        <v/>
      </c>
      <c r="F1303" s="20">
        <f>IF(A1303="","",(YEAR(D1303)-YEAR(E1303))*12+MONTH(D1303)-MONTH(E1303))</f>
        <v/>
      </c>
      <c r="G1303" s="20">
        <f>IF(A1303="","",IF(COUNTIFS($A$2:A1303,A1303,$D$2:D1303,D1303)=1,1,0))</f>
        <v/>
      </c>
    </row>
    <row r="1304">
      <c r="A1304" t="inlineStr">
        <is>
          <t>C0659</t>
        </is>
      </c>
      <c r="B1304" s="17" t="n">
        <v>46154</v>
      </c>
      <c r="C1304" s="18" t="n">
        <v>179</v>
      </c>
      <c r="D1304" s="19">
        <f>IF(B1304="","",DATE(YEAR(B1304),MONTH(B1304),1))</f>
        <v/>
      </c>
      <c r="E1304" s="19">
        <f>IF(A1304="","",_xlfn.MINIFS($D:$D,$A:$A,A1304))</f>
        <v/>
      </c>
      <c r="F1304" s="20">
        <f>IF(A1304="","",(YEAR(D1304)-YEAR(E1304))*12+MONTH(D1304)-MONTH(E1304))</f>
        <v/>
      </c>
      <c r="G1304" s="20">
        <f>IF(A1304="","",IF(COUNTIFS($A$2:A1304,A1304,$D$2:D1304,D1304)=1,1,0))</f>
        <v/>
      </c>
    </row>
    <row r="1305">
      <c r="A1305" t="inlineStr">
        <is>
          <t>C0677</t>
        </is>
      </c>
      <c r="B1305" s="17" t="n">
        <v>46154</v>
      </c>
      <c r="C1305" s="18" t="n">
        <v>270</v>
      </c>
      <c r="D1305" s="19">
        <f>IF(B1305="","",DATE(YEAR(B1305),MONTH(B1305),1))</f>
        <v/>
      </c>
      <c r="E1305" s="19">
        <f>IF(A1305="","",_xlfn.MINIFS($D:$D,$A:$A,A1305))</f>
        <v/>
      </c>
      <c r="F1305" s="20">
        <f>IF(A1305="","",(YEAR(D1305)-YEAR(E1305))*12+MONTH(D1305)-MONTH(E1305))</f>
        <v/>
      </c>
      <c r="G1305" s="20">
        <f>IF(A1305="","",IF(COUNTIFS($A$2:A1305,A1305,$D$2:D1305,D1305)=1,1,0))</f>
        <v/>
      </c>
    </row>
    <row r="1306">
      <c r="A1306" t="inlineStr">
        <is>
          <t>C0682</t>
        </is>
      </c>
      <c r="B1306" s="17" t="n">
        <v>46154</v>
      </c>
      <c r="C1306" s="18" t="n">
        <v>263</v>
      </c>
      <c r="D1306" s="19">
        <f>IF(B1306="","",DATE(YEAR(B1306),MONTH(B1306),1))</f>
        <v/>
      </c>
      <c r="E1306" s="19">
        <f>IF(A1306="","",_xlfn.MINIFS($D:$D,$A:$A,A1306))</f>
        <v/>
      </c>
      <c r="F1306" s="20">
        <f>IF(A1306="","",(YEAR(D1306)-YEAR(E1306))*12+MONTH(D1306)-MONTH(E1306))</f>
        <v/>
      </c>
      <c r="G1306" s="20">
        <f>IF(A1306="","",IF(COUNTIFS($A$2:A1306,A1306,$D$2:D1306,D1306)=1,1,0))</f>
        <v/>
      </c>
    </row>
    <row r="1307">
      <c r="A1307" t="inlineStr">
        <is>
          <t>C0689</t>
        </is>
      </c>
      <c r="B1307" s="17" t="n">
        <v>46154</v>
      </c>
      <c r="C1307" s="18" t="n">
        <v>191</v>
      </c>
      <c r="D1307" s="19">
        <f>IF(B1307="","",DATE(YEAR(B1307),MONTH(B1307),1))</f>
        <v/>
      </c>
      <c r="E1307" s="19">
        <f>IF(A1307="","",_xlfn.MINIFS($D:$D,$A:$A,A1307))</f>
        <v/>
      </c>
      <c r="F1307" s="20">
        <f>IF(A1307="","",(YEAR(D1307)-YEAR(E1307))*12+MONTH(D1307)-MONTH(E1307))</f>
        <v/>
      </c>
      <c r="G1307" s="20">
        <f>IF(A1307="","",IF(COUNTIFS($A$2:A1307,A1307,$D$2:D1307,D1307)=1,1,0))</f>
        <v/>
      </c>
    </row>
    <row r="1308">
      <c r="A1308" t="inlineStr">
        <is>
          <t>C0716</t>
        </is>
      </c>
      <c r="B1308" s="17" t="n">
        <v>46154</v>
      </c>
      <c r="C1308" s="18" t="n">
        <v>291</v>
      </c>
      <c r="D1308" s="19">
        <f>IF(B1308="","",DATE(YEAR(B1308),MONTH(B1308),1))</f>
        <v/>
      </c>
      <c r="E1308" s="19">
        <f>IF(A1308="","",_xlfn.MINIFS($D:$D,$A:$A,A1308))</f>
        <v/>
      </c>
      <c r="F1308" s="20">
        <f>IF(A1308="","",(YEAR(D1308)-YEAR(E1308))*12+MONTH(D1308)-MONTH(E1308))</f>
        <v/>
      </c>
      <c r="G1308" s="20">
        <f>IF(A1308="","",IF(COUNTIFS($A$2:A1308,A1308,$D$2:D1308,D1308)=1,1,0))</f>
        <v/>
      </c>
    </row>
    <row r="1309">
      <c r="A1309" t="inlineStr">
        <is>
          <t>C0728</t>
        </is>
      </c>
      <c r="B1309" s="17" t="n">
        <v>46154</v>
      </c>
      <c r="C1309" s="18" t="n">
        <v>280</v>
      </c>
      <c r="D1309" s="19">
        <f>IF(B1309="","",DATE(YEAR(B1309),MONTH(B1309),1))</f>
        <v/>
      </c>
      <c r="E1309" s="19">
        <f>IF(A1309="","",_xlfn.MINIFS($D:$D,$A:$A,A1309))</f>
        <v/>
      </c>
      <c r="F1309" s="20">
        <f>IF(A1309="","",(YEAR(D1309)-YEAR(E1309))*12+MONTH(D1309)-MONTH(E1309))</f>
        <v/>
      </c>
      <c r="G1309" s="20">
        <f>IF(A1309="","",IF(COUNTIFS($A$2:A1309,A1309,$D$2:D1309,D1309)=1,1,0))</f>
        <v/>
      </c>
    </row>
    <row r="1310">
      <c r="A1310" t="inlineStr">
        <is>
          <t>C0754</t>
        </is>
      </c>
      <c r="B1310" s="17" t="n">
        <v>46154</v>
      </c>
      <c r="C1310" s="18" t="n">
        <v>162</v>
      </c>
      <c r="D1310" s="19">
        <f>IF(B1310="","",DATE(YEAR(B1310),MONTH(B1310),1))</f>
        <v/>
      </c>
      <c r="E1310" s="19">
        <f>IF(A1310="","",_xlfn.MINIFS($D:$D,$A:$A,A1310))</f>
        <v/>
      </c>
      <c r="F1310" s="20">
        <f>IF(A1310="","",(YEAR(D1310)-YEAR(E1310))*12+MONTH(D1310)-MONTH(E1310))</f>
        <v/>
      </c>
      <c r="G1310" s="20">
        <f>IF(A1310="","",IF(COUNTIFS($A$2:A1310,A1310,$D$2:D1310,D1310)=1,1,0))</f>
        <v/>
      </c>
    </row>
    <row r="1311">
      <c r="A1311" t="inlineStr">
        <is>
          <t>C0769</t>
        </is>
      </c>
      <c r="B1311" s="17" t="n">
        <v>46154</v>
      </c>
      <c r="C1311" s="18" t="n">
        <v>271</v>
      </c>
      <c r="D1311" s="19">
        <f>IF(B1311="","",DATE(YEAR(B1311),MONTH(B1311),1))</f>
        <v/>
      </c>
      <c r="E1311" s="19">
        <f>IF(A1311="","",_xlfn.MINIFS($D:$D,$A:$A,A1311))</f>
        <v/>
      </c>
      <c r="F1311" s="20">
        <f>IF(A1311="","",(YEAR(D1311)-YEAR(E1311))*12+MONTH(D1311)-MONTH(E1311))</f>
        <v/>
      </c>
      <c r="G1311" s="20">
        <f>IF(A1311="","",IF(COUNTIFS($A$2:A1311,A1311,$D$2:D1311,D1311)=1,1,0))</f>
        <v/>
      </c>
    </row>
    <row r="1312">
      <c r="A1312" t="inlineStr">
        <is>
          <t>C0044</t>
        </is>
      </c>
      <c r="B1312" s="17" t="n">
        <v>46155</v>
      </c>
      <c r="C1312" s="18" t="n">
        <v>226</v>
      </c>
      <c r="D1312" s="19">
        <f>IF(B1312="","",DATE(YEAR(B1312),MONTH(B1312),1))</f>
        <v/>
      </c>
      <c r="E1312" s="19">
        <f>IF(A1312="","",_xlfn.MINIFS($D:$D,$A:$A,A1312))</f>
        <v/>
      </c>
      <c r="F1312" s="20">
        <f>IF(A1312="","",(YEAR(D1312)-YEAR(E1312))*12+MONTH(D1312)-MONTH(E1312))</f>
        <v/>
      </c>
      <c r="G1312" s="20">
        <f>IF(A1312="","",IF(COUNTIFS($A$2:A1312,A1312,$D$2:D1312,D1312)=1,1,0))</f>
        <v/>
      </c>
    </row>
    <row r="1313">
      <c r="A1313" t="inlineStr">
        <is>
          <t>C0076</t>
        </is>
      </c>
      <c r="B1313" s="17" t="n">
        <v>46155</v>
      </c>
      <c r="C1313" s="18" t="n">
        <v>315</v>
      </c>
      <c r="D1313" s="19">
        <f>IF(B1313="","",DATE(YEAR(B1313),MONTH(B1313),1))</f>
        <v/>
      </c>
      <c r="E1313" s="19">
        <f>IF(A1313="","",_xlfn.MINIFS($D:$D,$A:$A,A1313))</f>
        <v/>
      </c>
      <c r="F1313" s="20">
        <f>IF(A1313="","",(YEAR(D1313)-YEAR(E1313))*12+MONTH(D1313)-MONTH(E1313))</f>
        <v/>
      </c>
      <c r="G1313" s="20">
        <f>IF(A1313="","",IF(COUNTIFS($A$2:A1313,A1313,$D$2:D1313,D1313)=1,1,0))</f>
        <v/>
      </c>
    </row>
    <row r="1314">
      <c r="A1314" t="inlineStr">
        <is>
          <t>C0155</t>
        </is>
      </c>
      <c r="B1314" s="17" t="n">
        <v>46155</v>
      </c>
      <c r="C1314" s="18" t="n">
        <v>296</v>
      </c>
      <c r="D1314" s="19">
        <f>IF(B1314="","",DATE(YEAR(B1314),MONTH(B1314),1))</f>
        <v/>
      </c>
      <c r="E1314" s="19">
        <f>IF(A1314="","",_xlfn.MINIFS($D:$D,$A:$A,A1314))</f>
        <v/>
      </c>
      <c r="F1314" s="20">
        <f>IF(A1314="","",(YEAR(D1314)-YEAR(E1314))*12+MONTH(D1314)-MONTH(E1314))</f>
        <v/>
      </c>
      <c r="G1314" s="20">
        <f>IF(A1314="","",IF(COUNTIFS($A$2:A1314,A1314,$D$2:D1314,D1314)=1,1,0))</f>
        <v/>
      </c>
    </row>
    <row r="1315">
      <c r="A1315" t="inlineStr">
        <is>
          <t>C0175</t>
        </is>
      </c>
      <c r="B1315" s="17" t="n">
        <v>46155</v>
      </c>
      <c r="C1315" s="18" t="n">
        <v>124</v>
      </c>
      <c r="D1315" s="19">
        <f>IF(B1315="","",DATE(YEAR(B1315),MONTH(B1315),1))</f>
        <v/>
      </c>
      <c r="E1315" s="19">
        <f>IF(A1315="","",_xlfn.MINIFS($D:$D,$A:$A,A1315))</f>
        <v/>
      </c>
      <c r="F1315" s="20">
        <f>IF(A1315="","",(YEAR(D1315)-YEAR(E1315))*12+MONTH(D1315)-MONTH(E1315))</f>
        <v/>
      </c>
      <c r="G1315" s="20">
        <f>IF(A1315="","",IF(COUNTIFS($A$2:A1315,A1315,$D$2:D1315,D1315)=1,1,0))</f>
        <v/>
      </c>
    </row>
    <row r="1316">
      <c r="A1316" t="inlineStr">
        <is>
          <t>C0337</t>
        </is>
      </c>
      <c r="B1316" s="17" t="n">
        <v>46155</v>
      </c>
      <c r="C1316" s="18" t="n">
        <v>346</v>
      </c>
      <c r="D1316" s="19">
        <f>IF(B1316="","",DATE(YEAR(B1316),MONTH(B1316),1))</f>
        <v/>
      </c>
      <c r="E1316" s="19">
        <f>IF(A1316="","",_xlfn.MINIFS($D:$D,$A:$A,A1316))</f>
        <v/>
      </c>
      <c r="F1316" s="20">
        <f>IF(A1316="","",(YEAR(D1316)-YEAR(E1316))*12+MONTH(D1316)-MONTH(E1316))</f>
        <v/>
      </c>
      <c r="G1316" s="20">
        <f>IF(A1316="","",IF(COUNTIFS($A$2:A1316,A1316,$D$2:D1316,D1316)=1,1,0))</f>
        <v/>
      </c>
    </row>
    <row r="1317">
      <c r="A1317" t="inlineStr">
        <is>
          <t>C0341</t>
        </is>
      </c>
      <c r="B1317" s="17" t="n">
        <v>46155</v>
      </c>
      <c r="C1317" s="18" t="n">
        <v>268</v>
      </c>
      <c r="D1317" s="19">
        <f>IF(B1317="","",DATE(YEAR(B1317),MONTH(B1317),1))</f>
        <v/>
      </c>
      <c r="E1317" s="19">
        <f>IF(A1317="","",_xlfn.MINIFS($D:$D,$A:$A,A1317))</f>
        <v/>
      </c>
      <c r="F1317" s="20">
        <f>IF(A1317="","",(YEAR(D1317)-YEAR(E1317))*12+MONTH(D1317)-MONTH(E1317))</f>
        <v/>
      </c>
      <c r="G1317" s="20">
        <f>IF(A1317="","",IF(COUNTIFS($A$2:A1317,A1317,$D$2:D1317,D1317)=1,1,0))</f>
        <v/>
      </c>
    </row>
    <row r="1318">
      <c r="A1318" t="inlineStr">
        <is>
          <t>C0389</t>
        </is>
      </c>
      <c r="B1318" s="17" t="n">
        <v>46155</v>
      </c>
      <c r="C1318" s="18" t="n">
        <v>145</v>
      </c>
      <c r="D1318" s="19">
        <f>IF(B1318="","",DATE(YEAR(B1318),MONTH(B1318),1))</f>
        <v/>
      </c>
      <c r="E1318" s="19">
        <f>IF(A1318="","",_xlfn.MINIFS($D:$D,$A:$A,A1318))</f>
        <v/>
      </c>
      <c r="F1318" s="20">
        <f>IF(A1318="","",(YEAR(D1318)-YEAR(E1318))*12+MONTH(D1318)-MONTH(E1318))</f>
        <v/>
      </c>
      <c r="G1318" s="20">
        <f>IF(A1318="","",IF(COUNTIFS($A$2:A1318,A1318,$D$2:D1318,D1318)=1,1,0))</f>
        <v/>
      </c>
    </row>
    <row r="1319">
      <c r="A1319" t="inlineStr">
        <is>
          <t>C0585</t>
        </is>
      </c>
      <c r="B1319" s="17" t="n">
        <v>46155</v>
      </c>
      <c r="C1319" s="18" t="n">
        <v>320</v>
      </c>
      <c r="D1319" s="19">
        <f>IF(B1319="","",DATE(YEAR(B1319),MONTH(B1319),1))</f>
        <v/>
      </c>
      <c r="E1319" s="19">
        <f>IF(A1319="","",_xlfn.MINIFS($D:$D,$A:$A,A1319))</f>
        <v/>
      </c>
      <c r="F1319" s="20">
        <f>IF(A1319="","",(YEAR(D1319)-YEAR(E1319))*12+MONTH(D1319)-MONTH(E1319))</f>
        <v/>
      </c>
      <c r="G1319" s="20">
        <f>IF(A1319="","",IF(COUNTIFS($A$2:A1319,A1319,$D$2:D1319,D1319)=1,1,0))</f>
        <v/>
      </c>
    </row>
    <row r="1320">
      <c r="A1320" t="inlineStr">
        <is>
          <t>C0623</t>
        </is>
      </c>
      <c r="B1320" s="17" t="n">
        <v>46155</v>
      </c>
      <c r="C1320" s="18" t="n">
        <v>260</v>
      </c>
      <c r="D1320" s="19">
        <f>IF(B1320="","",DATE(YEAR(B1320),MONTH(B1320),1))</f>
        <v/>
      </c>
      <c r="E1320" s="19">
        <f>IF(A1320="","",_xlfn.MINIFS($D:$D,$A:$A,A1320))</f>
        <v/>
      </c>
      <c r="F1320" s="20">
        <f>IF(A1320="","",(YEAR(D1320)-YEAR(E1320))*12+MONTH(D1320)-MONTH(E1320))</f>
        <v/>
      </c>
      <c r="G1320" s="20">
        <f>IF(A1320="","",IF(COUNTIFS($A$2:A1320,A1320,$D$2:D1320,D1320)=1,1,0))</f>
        <v/>
      </c>
    </row>
    <row r="1321">
      <c r="A1321" t="inlineStr">
        <is>
          <t>C0663</t>
        </is>
      </c>
      <c r="B1321" s="17" t="n">
        <v>46155</v>
      </c>
      <c r="C1321" s="18" t="n">
        <v>316</v>
      </c>
      <c r="D1321" s="19">
        <f>IF(B1321="","",DATE(YEAR(B1321),MONTH(B1321),1))</f>
        <v/>
      </c>
      <c r="E1321" s="19">
        <f>IF(A1321="","",_xlfn.MINIFS($D:$D,$A:$A,A1321))</f>
        <v/>
      </c>
      <c r="F1321" s="20">
        <f>IF(A1321="","",(YEAR(D1321)-YEAR(E1321))*12+MONTH(D1321)-MONTH(E1321))</f>
        <v/>
      </c>
      <c r="G1321" s="20">
        <f>IF(A1321="","",IF(COUNTIFS($A$2:A1321,A1321,$D$2:D1321,D1321)=1,1,0))</f>
        <v/>
      </c>
    </row>
    <row r="1322">
      <c r="A1322" t="inlineStr">
        <is>
          <t>C0742</t>
        </is>
      </c>
      <c r="B1322" s="17" t="n">
        <v>46155</v>
      </c>
      <c r="C1322" s="18" t="n">
        <v>187</v>
      </c>
      <c r="D1322" s="19">
        <f>IF(B1322="","",DATE(YEAR(B1322),MONTH(B1322),1))</f>
        <v/>
      </c>
      <c r="E1322" s="19">
        <f>IF(A1322="","",_xlfn.MINIFS($D:$D,$A:$A,A1322))</f>
        <v/>
      </c>
      <c r="F1322" s="20">
        <f>IF(A1322="","",(YEAR(D1322)-YEAR(E1322))*12+MONTH(D1322)-MONTH(E1322))</f>
        <v/>
      </c>
      <c r="G1322" s="20">
        <f>IF(A1322="","",IF(COUNTIFS($A$2:A1322,A1322,$D$2:D1322,D1322)=1,1,0))</f>
        <v/>
      </c>
    </row>
    <row r="1323">
      <c r="A1323" t="inlineStr">
        <is>
          <t>C0757</t>
        </is>
      </c>
      <c r="B1323" s="17" t="n">
        <v>46155</v>
      </c>
      <c r="C1323" s="18" t="n">
        <v>193</v>
      </c>
      <c r="D1323" s="19">
        <f>IF(B1323="","",DATE(YEAR(B1323),MONTH(B1323),1))</f>
        <v/>
      </c>
      <c r="E1323" s="19">
        <f>IF(A1323="","",_xlfn.MINIFS($D:$D,$A:$A,A1323))</f>
        <v/>
      </c>
      <c r="F1323" s="20">
        <f>IF(A1323="","",(YEAR(D1323)-YEAR(E1323))*12+MONTH(D1323)-MONTH(E1323))</f>
        <v/>
      </c>
      <c r="G1323" s="20">
        <f>IF(A1323="","",IF(COUNTIFS($A$2:A1323,A1323,$D$2:D1323,D1323)=1,1,0))</f>
        <v/>
      </c>
    </row>
    <row r="1324">
      <c r="A1324" t="inlineStr">
        <is>
          <t>C0770</t>
        </is>
      </c>
      <c r="B1324" s="17" t="n">
        <v>46155</v>
      </c>
      <c r="C1324" s="18" t="n">
        <v>196</v>
      </c>
      <c r="D1324" s="19">
        <f>IF(B1324="","",DATE(YEAR(B1324),MONTH(B1324),1))</f>
        <v/>
      </c>
      <c r="E1324" s="19">
        <f>IF(A1324="","",_xlfn.MINIFS($D:$D,$A:$A,A1324))</f>
        <v/>
      </c>
      <c r="F1324" s="20">
        <f>IF(A1324="","",(YEAR(D1324)-YEAR(E1324))*12+MONTH(D1324)-MONTH(E1324))</f>
        <v/>
      </c>
      <c r="G1324" s="20">
        <f>IF(A1324="","",IF(COUNTIFS($A$2:A1324,A1324,$D$2:D1324,D1324)=1,1,0))</f>
        <v/>
      </c>
    </row>
    <row r="1325">
      <c r="A1325" t="inlineStr">
        <is>
          <t>C0097</t>
        </is>
      </c>
      <c r="B1325" s="17" t="n">
        <v>46156</v>
      </c>
      <c r="C1325" s="18" t="n">
        <v>188</v>
      </c>
      <c r="D1325" s="19">
        <f>IF(B1325="","",DATE(YEAR(B1325),MONTH(B1325),1))</f>
        <v/>
      </c>
      <c r="E1325" s="19">
        <f>IF(A1325="","",_xlfn.MINIFS($D:$D,$A:$A,A1325))</f>
        <v/>
      </c>
      <c r="F1325" s="20">
        <f>IF(A1325="","",(YEAR(D1325)-YEAR(E1325))*12+MONTH(D1325)-MONTH(E1325))</f>
        <v/>
      </c>
      <c r="G1325" s="20">
        <f>IF(A1325="","",IF(COUNTIFS($A$2:A1325,A1325,$D$2:D1325,D1325)=1,1,0))</f>
        <v/>
      </c>
    </row>
    <row r="1326">
      <c r="A1326" t="inlineStr">
        <is>
          <t>C0198</t>
        </is>
      </c>
      <c r="B1326" s="17" t="n">
        <v>46156</v>
      </c>
      <c r="C1326" s="18" t="n">
        <v>89</v>
      </c>
      <c r="D1326" s="19">
        <f>IF(B1326="","",DATE(YEAR(B1326),MONTH(B1326),1))</f>
        <v/>
      </c>
      <c r="E1326" s="19">
        <f>IF(A1326="","",_xlfn.MINIFS($D:$D,$A:$A,A1326))</f>
        <v/>
      </c>
      <c r="F1326" s="20">
        <f>IF(A1326="","",(YEAR(D1326)-YEAR(E1326))*12+MONTH(D1326)-MONTH(E1326))</f>
        <v/>
      </c>
      <c r="G1326" s="20">
        <f>IF(A1326="","",IF(COUNTIFS($A$2:A1326,A1326,$D$2:D1326,D1326)=1,1,0))</f>
        <v/>
      </c>
    </row>
    <row r="1327">
      <c r="A1327" t="inlineStr">
        <is>
          <t>C0263</t>
        </is>
      </c>
      <c r="B1327" s="17" t="n">
        <v>46156</v>
      </c>
      <c r="C1327" s="18" t="n">
        <v>153</v>
      </c>
      <c r="D1327" s="19">
        <f>IF(B1327="","",DATE(YEAR(B1327),MONTH(B1327),1))</f>
        <v/>
      </c>
      <c r="E1327" s="19">
        <f>IF(A1327="","",_xlfn.MINIFS($D:$D,$A:$A,A1327))</f>
        <v/>
      </c>
      <c r="F1327" s="20">
        <f>IF(A1327="","",(YEAR(D1327)-YEAR(E1327))*12+MONTH(D1327)-MONTH(E1327))</f>
        <v/>
      </c>
      <c r="G1327" s="20">
        <f>IF(A1327="","",IF(COUNTIFS($A$2:A1327,A1327,$D$2:D1327,D1327)=1,1,0))</f>
        <v/>
      </c>
    </row>
    <row r="1328">
      <c r="A1328" t="inlineStr">
        <is>
          <t>C0292</t>
        </is>
      </c>
      <c r="B1328" s="17" t="n">
        <v>46156</v>
      </c>
      <c r="C1328" s="18" t="n">
        <v>224</v>
      </c>
      <c r="D1328" s="19">
        <f>IF(B1328="","",DATE(YEAR(B1328),MONTH(B1328),1))</f>
        <v/>
      </c>
      <c r="E1328" s="19">
        <f>IF(A1328="","",_xlfn.MINIFS($D:$D,$A:$A,A1328))</f>
        <v/>
      </c>
      <c r="F1328" s="20">
        <f>IF(A1328="","",(YEAR(D1328)-YEAR(E1328))*12+MONTH(D1328)-MONTH(E1328))</f>
        <v/>
      </c>
      <c r="G1328" s="20">
        <f>IF(A1328="","",IF(COUNTIFS($A$2:A1328,A1328,$D$2:D1328,D1328)=1,1,0))</f>
        <v/>
      </c>
    </row>
    <row r="1329">
      <c r="A1329" t="inlineStr">
        <is>
          <t>C0354</t>
        </is>
      </c>
      <c r="B1329" s="17" t="n">
        <v>46156</v>
      </c>
      <c r="C1329" s="18" t="n">
        <v>158</v>
      </c>
      <c r="D1329" s="19">
        <f>IF(B1329="","",DATE(YEAR(B1329),MONTH(B1329),1))</f>
        <v/>
      </c>
      <c r="E1329" s="19">
        <f>IF(A1329="","",_xlfn.MINIFS($D:$D,$A:$A,A1329))</f>
        <v/>
      </c>
      <c r="F1329" s="20">
        <f>IF(A1329="","",(YEAR(D1329)-YEAR(E1329))*12+MONTH(D1329)-MONTH(E1329))</f>
        <v/>
      </c>
      <c r="G1329" s="20">
        <f>IF(A1329="","",IF(COUNTIFS($A$2:A1329,A1329,$D$2:D1329,D1329)=1,1,0))</f>
        <v/>
      </c>
    </row>
    <row r="1330">
      <c r="A1330" t="inlineStr">
        <is>
          <t>C0390</t>
        </is>
      </c>
      <c r="B1330" s="17" t="n">
        <v>46156</v>
      </c>
      <c r="C1330" s="18" t="n">
        <v>170</v>
      </c>
      <c r="D1330" s="19">
        <f>IF(B1330="","",DATE(YEAR(B1330),MONTH(B1330),1))</f>
        <v/>
      </c>
      <c r="E1330" s="19">
        <f>IF(A1330="","",_xlfn.MINIFS($D:$D,$A:$A,A1330))</f>
        <v/>
      </c>
      <c r="F1330" s="20">
        <f>IF(A1330="","",(YEAR(D1330)-YEAR(E1330))*12+MONTH(D1330)-MONTH(E1330))</f>
        <v/>
      </c>
      <c r="G1330" s="20">
        <f>IF(A1330="","",IF(COUNTIFS($A$2:A1330,A1330,$D$2:D1330,D1330)=1,1,0))</f>
        <v/>
      </c>
    </row>
    <row r="1331">
      <c r="A1331" t="inlineStr">
        <is>
          <t>C0451</t>
        </is>
      </c>
      <c r="B1331" s="17" t="n">
        <v>46156</v>
      </c>
      <c r="C1331" s="18" t="n">
        <v>187</v>
      </c>
      <c r="D1331" s="19">
        <f>IF(B1331="","",DATE(YEAR(B1331),MONTH(B1331),1))</f>
        <v/>
      </c>
      <c r="E1331" s="19">
        <f>IF(A1331="","",_xlfn.MINIFS($D:$D,$A:$A,A1331))</f>
        <v/>
      </c>
      <c r="F1331" s="20">
        <f>IF(A1331="","",(YEAR(D1331)-YEAR(E1331))*12+MONTH(D1331)-MONTH(E1331))</f>
        <v/>
      </c>
      <c r="G1331" s="20">
        <f>IF(A1331="","",IF(COUNTIFS($A$2:A1331,A1331,$D$2:D1331,D1331)=1,1,0))</f>
        <v/>
      </c>
    </row>
    <row r="1332">
      <c r="A1332" t="inlineStr">
        <is>
          <t>C0488</t>
        </is>
      </c>
      <c r="B1332" s="17" t="n">
        <v>46156</v>
      </c>
      <c r="C1332" s="18" t="n">
        <v>251</v>
      </c>
      <c r="D1332" s="19">
        <f>IF(B1332="","",DATE(YEAR(B1332),MONTH(B1332),1))</f>
        <v/>
      </c>
      <c r="E1332" s="19">
        <f>IF(A1332="","",_xlfn.MINIFS($D:$D,$A:$A,A1332))</f>
        <v/>
      </c>
      <c r="F1332" s="20">
        <f>IF(A1332="","",(YEAR(D1332)-YEAR(E1332))*12+MONTH(D1332)-MONTH(E1332))</f>
        <v/>
      </c>
      <c r="G1332" s="20">
        <f>IF(A1332="","",IF(COUNTIFS($A$2:A1332,A1332,$D$2:D1332,D1332)=1,1,0))</f>
        <v/>
      </c>
    </row>
    <row r="1333">
      <c r="A1333" t="inlineStr">
        <is>
          <t>C0501</t>
        </is>
      </c>
      <c r="B1333" s="17" t="n">
        <v>46156</v>
      </c>
      <c r="C1333" s="18" t="n">
        <v>286</v>
      </c>
      <c r="D1333" s="19">
        <f>IF(B1333="","",DATE(YEAR(B1333),MONTH(B1333),1))</f>
        <v/>
      </c>
      <c r="E1333" s="19">
        <f>IF(A1333="","",_xlfn.MINIFS($D:$D,$A:$A,A1333))</f>
        <v/>
      </c>
      <c r="F1333" s="20">
        <f>IF(A1333="","",(YEAR(D1333)-YEAR(E1333))*12+MONTH(D1333)-MONTH(E1333))</f>
        <v/>
      </c>
      <c r="G1333" s="20">
        <f>IF(A1333="","",IF(COUNTIFS($A$2:A1333,A1333,$D$2:D1333,D1333)=1,1,0))</f>
        <v/>
      </c>
    </row>
    <row r="1334">
      <c r="A1334" t="inlineStr">
        <is>
          <t>C0510</t>
        </is>
      </c>
      <c r="B1334" s="17" t="n">
        <v>46156</v>
      </c>
      <c r="C1334" s="18" t="n">
        <v>303</v>
      </c>
      <c r="D1334" s="19">
        <f>IF(B1334="","",DATE(YEAR(B1334),MONTH(B1334),1))</f>
        <v/>
      </c>
      <c r="E1334" s="19">
        <f>IF(A1334="","",_xlfn.MINIFS($D:$D,$A:$A,A1334))</f>
        <v/>
      </c>
      <c r="F1334" s="20">
        <f>IF(A1334="","",(YEAR(D1334)-YEAR(E1334))*12+MONTH(D1334)-MONTH(E1334))</f>
        <v/>
      </c>
      <c r="G1334" s="20">
        <f>IF(A1334="","",IF(COUNTIFS($A$2:A1334,A1334,$D$2:D1334,D1334)=1,1,0))</f>
        <v/>
      </c>
    </row>
    <row r="1335">
      <c r="A1335" t="inlineStr">
        <is>
          <t>C0642</t>
        </is>
      </c>
      <c r="B1335" s="17" t="n">
        <v>46156</v>
      </c>
      <c r="C1335" s="18" t="n">
        <v>255</v>
      </c>
      <c r="D1335" s="19">
        <f>IF(B1335="","",DATE(YEAR(B1335),MONTH(B1335),1))</f>
        <v/>
      </c>
      <c r="E1335" s="19">
        <f>IF(A1335="","",_xlfn.MINIFS($D:$D,$A:$A,A1335))</f>
        <v/>
      </c>
      <c r="F1335" s="20">
        <f>IF(A1335="","",(YEAR(D1335)-YEAR(E1335))*12+MONTH(D1335)-MONTH(E1335))</f>
        <v/>
      </c>
      <c r="G1335" s="20">
        <f>IF(A1335="","",IF(COUNTIFS($A$2:A1335,A1335,$D$2:D1335,D1335)=1,1,0))</f>
        <v/>
      </c>
    </row>
    <row r="1336">
      <c r="A1336" t="inlineStr">
        <is>
          <t>C0649</t>
        </is>
      </c>
      <c r="B1336" s="17" t="n">
        <v>46156</v>
      </c>
      <c r="C1336" s="18" t="n">
        <v>182</v>
      </c>
      <c r="D1336" s="19">
        <f>IF(B1336="","",DATE(YEAR(B1336),MONTH(B1336),1))</f>
        <v/>
      </c>
      <c r="E1336" s="19">
        <f>IF(A1336="","",_xlfn.MINIFS($D:$D,$A:$A,A1336))</f>
        <v/>
      </c>
      <c r="F1336" s="20">
        <f>IF(A1336="","",(YEAR(D1336)-YEAR(E1336))*12+MONTH(D1336)-MONTH(E1336))</f>
        <v/>
      </c>
      <c r="G1336" s="20">
        <f>IF(A1336="","",IF(COUNTIFS($A$2:A1336,A1336,$D$2:D1336,D1336)=1,1,0))</f>
        <v/>
      </c>
    </row>
    <row r="1337">
      <c r="A1337" t="inlineStr">
        <is>
          <t>C0653</t>
        </is>
      </c>
      <c r="B1337" s="17" t="n">
        <v>46156</v>
      </c>
      <c r="C1337" s="18" t="n">
        <v>200</v>
      </c>
      <c r="D1337" s="19">
        <f>IF(B1337="","",DATE(YEAR(B1337),MONTH(B1337),1))</f>
        <v/>
      </c>
      <c r="E1337" s="19">
        <f>IF(A1337="","",_xlfn.MINIFS($D:$D,$A:$A,A1337))</f>
        <v/>
      </c>
      <c r="F1337" s="20">
        <f>IF(A1337="","",(YEAR(D1337)-YEAR(E1337))*12+MONTH(D1337)-MONTH(E1337))</f>
        <v/>
      </c>
      <c r="G1337" s="20">
        <f>IF(A1337="","",IF(COUNTIFS($A$2:A1337,A1337,$D$2:D1337,D1337)=1,1,0))</f>
        <v/>
      </c>
    </row>
    <row r="1338">
      <c r="A1338" t="inlineStr">
        <is>
          <t>C0699</t>
        </is>
      </c>
      <c r="B1338" s="17" t="n">
        <v>46156</v>
      </c>
      <c r="C1338" s="18" t="n">
        <v>286</v>
      </c>
      <c r="D1338" s="19">
        <f>IF(B1338="","",DATE(YEAR(B1338),MONTH(B1338),1))</f>
        <v/>
      </c>
      <c r="E1338" s="19">
        <f>IF(A1338="","",_xlfn.MINIFS($D:$D,$A:$A,A1338))</f>
        <v/>
      </c>
      <c r="F1338" s="20">
        <f>IF(A1338="","",(YEAR(D1338)-YEAR(E1338))*12+MONTH(D1338)-MONTH(E1338))</f>
        <v/>
      </c>
      <c r="G1338" s="20">
        <f>IF(A1338="","",IF(COUNTIFS($A$2:A1338,A1338,$D$2:D1338,D1338)=1,1,0))</f>
        <v/>
      </c>
    </row>
    <row r="1339">
      <c r="A1339" t="inlineStr">
        <is>
          <t>C0718</t>
        </is>
      </c>
      <c r="B1339" s="17" t="n">
        <v>46156</v>
      </c>
      <c r="C1339" s="18" t="n">
        <v>217</v>
      </c>
      <c r="D1339" s="19">
        <f>IF(B1339="","",DATE(YEAR(B1339),MONTH(B1339),1))</f>
        <v/>
      </c>
      <c r="E1339" s="19">
        <f>IF(A1339="","",_xlfn.MINIFS($D:$D,$A:$A,A1339))</f>
        <v/>
      </c>
      <c r="F1339" s="20">
        <f>IF(A1339="","",(YEAR(D1339)-YEAR(E1339))*12+MONTH(D1339)-MONTH(E1339))</f>
        <v/>
      </c>
      <c r="G1339" s="20">
        <f>IF(A1339="","",IF(COUNTIFS($A$2:A1339,A1339,$D$2:D1339,D1339)=1,1,0))</f>
        <v/>
      </c>
    </row>
    <row r="1340">
      <c r="A1340" t="inlineStr">
        <is>
          <t>C0720</t>
        </is>
      </c>
      <c r="B1340" s="17" t="n">
        <v>46156</v>
      </c>
      <c r="C1340" s="18" t="n">
        <v>220</v>
      </c>
      <c r="D1340" s="19">
        <f>IF(B1340="","",DATE(YEAR(B1340),MONTH(B1340),1))</f>
        <v/>
      </c>
      <c r="E1340" s="19">
        <f>IF(A1340="","",_xlfn.MINIFS($D:$D,$A:$A,A1340))</f>
        <v/>
      </c>
      <c r="F1340" s="20">
        <f>IF(A1340="","",(YEAR(D1340)-YEAR(E1340))*12+MONTH(D1340)-MONTH(E1340))</f>
        <v/>
      </c>
      <c r="G1340" s="20">
        <f>IF(A1340="","",IF(COUNTIFS($A$2:A1340,A1340,$D$2:D1340,D1340)=1,1,0))</f>
        <v/>
      </c>
    </row>
    <row r="1341">
      <c r="A1341" t="inlineStr">
        <is>
          <t>C0724</t>
        </is>
      </c>
      <c r="B1341" s="17" t="n">
        <v>46156</v>
      </c>
      <c r="C1341" s="18" t="n">
        <v>260</v>
      </c>
      <c r="D1341" s="19">
        <f>IF(B1341="","",DATE(YEAR(B1341),MONTH(B1341),1))</f>
        <v/>
      </c>
      <c r="E1341" s="19">
        <f>IF(A1341="","",_xlfn.MINIFS($D:$D,$A:$A,A1341))</f>
        <v/>
      </c>
      <c r="F1341" s="20">
        <f>IF(A1341="","",(YEAR(D1341)-YEAR(E1341))*12+MONTH(D1341)-MONTH(E1341))</f>
        <v/>
      </c>
      <c r="G1341" s="20">
        <f>IF(A1341="","",IF(COUNTIFS($A$2:A1341,A1341,$D$2:D1341,D1341)=1,1,0))</f>
        <v/>
      </c>
    </row>
    <row r="1342">
      <c r="A1342" t="inlineStr">
        <is>
          <t>C0748</t>
        </is>
      </c>
      <c r="B1342" s="17" t="n">
        <v>46156</v>
      </c>
      <c r="C1342" s="18" t="n">
        <v>202</v>
      </c>
      <c r="D1342" s="19">
        <f>IF(B1342="","",DATE(YEAR(B1342),MONTH(B1342),1))</f>
        <v/>
      </c>
      <c r="E1342" s="19">
        <f>IF(A1342="","",_xlfn.MINIFS($D:$D,$A:$A,A1342))</f>
        <v/>
      </c>
      <c r="F1342" s="20">
        <f>IF(A1342="","",(YEAR(D1342)-YEAR(E1342))*12+MONTH(D1342)-MONTH(E1342))</f>
        <v/>
      </c>
      <c r="G1342" s="20">
        <f>IF(A1342="","",IF(COUNTIFS($A$2:A1342,A1342,$D$2:D1342,D1342)=1,1,0))</f>
        <v/>
      </c>
    </row>
    <row r="1343">
      <c r="A1343" t="inlineStr">
        <is>
          <t>C0753</t>
        </is>
      </c>
      <c r="B1343" s="17" t="n">
        <v>46156</v>
      </c>
      <c r="C1343" s="18" t="n">
        <v>245</v>
      </c>
      <c r="D1343" s="19">
        <f>IF(B1343="","",DATE(YEAR(B1343),MONTH(B1343),1))</f>
        <v/>
      </c>
      <c r="E1343" s="19">
        <f>IF(A1343="","",_xlfn.MINIFS($D:$D,$A:$A,A1343))</f>
        <v/>
      </c>
      <c r="F1343" s="20">
        <f>IF(A1343="","",(YEAR(D1343)-YEAR(E1343))*12+MONTH(D1343)-MONTH(E1343))</f>
        <v/>
      </c>
      <c r="G1343" s="20">
        <f>IF(A1343="","",IF(COUNTIFS($A$2:A1343,A1343,$D$2:D1343,D1343)=1,1,0))</f>
        <v/>
      </c>
    </row>
    <row r="1344">
      <c r="A1344" t="inlineStr">
        <is>
          <t>C0759</t>
        </is>
      </c>
      <c r="B1344" s="17" t="n">
        <v>46156</v>
      </c>
      <c r="C1344" s="18" t="n">
        <v>344</v>
      </c>
      <c r="D1344" s="19">
        <f>IF(B1344="","",DATE(YEAR(B1344),MONTH(B1344),1))</f>
        <v/>
      </c>
      <c r="E1344" s="19">
        <f>IF(A1344="","",_xlfn.MINIFS($D:$D,$A:$A,A1344))</f>
        <v/>
      </c>
      <c r="F1344" s="20">
        <f>IF(A1344="","",(YEAR(D1344)-YEAR(E1344))*12+MONTH(D1344)-MONTH(E1344))</f>
        <v/>
      </c>
      <c r="G1344" s="20">
        <f>IF(A1344="","",IF(COUNTIFS($A$2:A1344,A1344,$D$2:D1344,D1344)=1,1,0))</f>
        <v/>
      </c>
    </row>
    <row r="1345">
      <c r="A1345" t="inlineStr">
        <is>
          <t>C0066</t>
        </is>
      </c>
      <c r="B1345" s="17" t="n">
        <v>46157</v>
      </c>
      <c r="C1345" s="18" t="n">
        <v>319</v>
      </c>
      <c r="D1345" s="19">
        <f>IF(B1345="","",DATE(YEAR(B1345),MONTH(B1345),1))</f>
        <v/>
      </c>
      <c r="E1345" s="19">
        <f>IF(A1345="","",_xlfn.MINIFS($D:$D,$A:$A,A1345))</f>
        <v/>
      </c>
      <c r="F1345" s="20">
        <f>IF(A1345="","",(YEAR(D1345)-YEAR(E1345))*12+MONTH(D1345)-MONTH(E1345))</f>
        <v/>
      </c>
      <c r="G1345" s="20">
        <f>IF(A1345="","",IF(COUNTIFS($A$2:A1345,A1345,$D$2:D1345,D1345)=1,1,0))</f>
        <v/>
      </c>
    </row>
    <row r="1346">
      <c r="A1346" t="inlineStr">
        <is>
          <t>C0089</t>
        </is>
      </c>
      <c r="B1346" s="17" t="n">
        <v>46157</v>
      </c>
      <c r="C1346" s="18" t="n">
        <v>309</v>
      </c>
      <c r="D1346" s="19">
        <f>IF(B1346="","",DATE(YEAR(B1346),MONTH(B1346),1))</f>
        <v/>
      </c>
      <c r="E1346" s="19">
        <f>IF(A1346="","",_xlfn.MINIFS($D:$D,$A:$A,A1346))</f>
        <v/>
      </c>
      <c r="F1346" s="20">
        <f>IF(A1346="","",(YEAR(D1346)-YEAR(E1346))*12+MONTH(D1346)-MONTH(E1346))</f>
        <v/>
      </c>
      <c r="G1346" s="20">
        <f>IF(A1346="","",IF(COUNTIFS($A$2:A1346,A1346,$D$2:D1346,D1346)=1,1,0))</f>
        <v/>
      </c>
    </row>
    <row r="1347">
      <c r="A1347" t="inlineStr">
        <is>
          <t>C0260</t>
        </is>
      </c>
      <c r="B1347" s="17" t="n">
        <v>46157</v>
      </c>
      <c r="C1347" s="18" t="n">
        <v>194</v>
      </c>
      <c r="D1347" s="19">
        <f>IF(B1347="","",DATE(YEAR(B1347),MONTH(B1347),1))</f>
        <v/>
      </c>
      <c r="E1347" s="19">
        <f>IF(A1347="","",_xlfn.MINIFS($D:$D,$A:$A,A1347))</f>
        <v/>
      </c>
      <c r="F1347" s="20">
        <f>IF(A1347="","",(YEAR(D1347)-YEAR(E1347))*12+MONTH(D1347)-MONTH(E1347))</f>
        <v/>
      </c>
      <c r="G1347" s="20">
        <f>IF(A1347="","",IF(COUNTIFS($A$2:A1347,A1347,$D$2:D1347,D1347)=1,1,0))</f>
        <v/>
      </c>
    </row>
    <row r="1348">
      <c r="A1348" t="inlineStr">
        <is>
          <t>C0265</t>
        </is>
      </c>
      <c r="B1348" s="17" t="n">
        <v>46157</v>
      </c>
      <c r="C1348" s="18" t="n">
        <v>223</v>
      </c>
      <c r="D1348" s="19">
        <f>IF(B1348="","",DATE(YEAR(B1348),MONTH(B1348),1))</f>
        <v/>
      </c>
      <c r="E1348" s="19">
        <f>IF(A1348="","",_xlfn.MINIFS($D:$D,$A:$A,A1348))</f>
        <v/>
      </c>
      <c r="F1348" s="20">
        <f>IF(A1348="","",(YEAR(D1348)-YEAR(E1348))*12+MONTH(D1348)-MONTH(E1348))</f>
        <v/>
      </c>
      <c r="G1348" s="20">
        <f>IF(A1348="","",IF(COUNTIFS($A$2:A1348,A1348,$D$2:D1348,D1348)=1,1,0))</f>
        <v/>
      </c>
    </row>
    <row r="1349">
      <c r="A1349" t="inlineStr">
        <is>
          <t>C0326</t>
        </is>
      </c>
      <c r="B1349" s="17" t="n">
        <v>46157</v>
      </c>
      <c r="C1349" s="18" t="n">
        <v>258</v>
      </c>
      <c r="D1349" s="19">
        <f>IF(B1349="","",DATE(YEAR(B1349),MONTH(B1349),1))</f>
        <v/>
      </c>
      <c r="E1349" s="19">
        <f>IF(A1349="","",_xlfn.MINIFS($D:$D,$A:$A,A1349))</f>
        <v/>
      </c>
      <c r="F1349" s="20">
        <f>IF(A1349="","",(YEAR(D1349)-YEAR(E1349))*12+MONTH(D1349)-MONTH(E1349))</f>
        <v/>
      </c>
      <c r="G1349" s="20">
        <f>IF(A1349="","",IF(COUNTIFS($A$2:A1349,A1349,$D$2:D1349,D1349)=1,1,0))</f>
        <v/>
      </c>
    </row>
    <row r="1350">
      <c r="A1350" t="inlineStr">
        <is>
          <t>C0370</t>
        </is>
      </c>
      <c r="B1350" s="17" t="n">
        <v>46157</v>
      </c>
      <c r="C1350" s="18" t="n">
        <v>186</v>
      </c>
      <c r="D1350" s="19">
        <f>IF(B1350="","",DATE(YEAR(B1350),MONTH(B1350),1))</f>
        <v/>
      </c>
      <c r="E1350" s="19">
        <f>IF(A1350="","",_xlfn.MINIFS($D:$D,$A:$A,A1350))</f>
        <v/>
      </c>
      <c r="F1350" s="20">
        <f>IF(A1350="","",(YEAR(D1350)-YEAR(E1350))*12+MONTH(D1350)-MONTH(E1350))</f>
        <v/>
      </c>
      <c r="G1350" s="20">
        <f>IF(A1350="","",IF(COUNTIFS($A$2:A1350,A1350,$D$2:D1350,D1350)=1,1,0))</f>
        <v/>
      </c>
    </row>
    <row r="1351">
      <c r="A1351" t="inlineStr">
        <is>
          <t>C0373</t>
        </is>
      </c>
      <c r="B1351" s="17" t="n">
        <v>46157</v>
      </c>
      <c r="C1351" s="18" t="n">
        <v>184</v>
      </c>
      <c r="D1351" s="19">
        <f>IF(B1351="","",DATE(YEAR(B1351),MONTH(B1351),1))</f>
        <v/>
      </c>
      <c r="E1351" s="19">
        <f>IF(A1351="","",_xlfn.MINIFS($D:$D,$A:$A,A1351))</f>
        <v/>
      </c>
      <c r="F1351" s="20">
        <f>IF(A1351="","",(YEAR(D1351)-YEAR(E1351))*12+MONTH(D1351)-MONTH(E1351))</f>
        <v/>
      </c>
      <c r="G1351" s="20">
        <f>IF(A1351="","",IF(COUNTIFS($A$2:A1351,A1351,$D$2:D1351,D1351)=1,1,0))</f>
        <v/>
      </c>
    </row>
    <row r="1352">
      <c r="A1352" t="inlineStr">
        <is>
          <t>C0387</t>
        </is>
      </c>
      <c r="B1352" s="17" t="n">
        <v>46157</v>
      </c>
      <c r="C1352" s="18" t="n">
        <v>176</v>
      </c>
      <c r="D1352" s="19">
        <f>IF(B1352="","",DATE(YEAR(B1352),MONTH(B1352),1))</f>
        <v/>
      </c>
      <c r="E1352" s="19">
        <f>IF(A1352="","",_xlfn.MINIFS($D:$D,$A:$A,A1352))</f>
        <v/>
      </c>
      <c r="F1352" s="20">
        <f>IF(A1352="","",(YEAR(D1352)-YEAR(E1352))*12+MONTH(D1352)-MONTH(E1352))</f>
        <v/>
      </c>
      <c r="G1352" s="20">
        <f>IF(A1352="","",IF(COUNTIFS($A$2:A1352,A1352,$D$2:D1352,D1352)=1,1,0))</f>
        <v/>
      </c>
    </row>
    <row r="1353">
      <c r="A1353" t="inlineStr">
        <is>
          <t>C0400</t>
        </is>
      </c>
      <c r="B1353" s="17" t="n">
        <v>46157</v>
      </c>
      <c r="C1353" s="18" t="n">
        <v>235</v>
      </c>
      <c r="D1353" s="19">
        <f>IF(B1353="","",DATE(YEAR(B1353),MONTH(B1353),1))</f>
        <v/>
      </c>
      <c r="E1353" s="19">
        <f>IF(A1353="","",_xlfn.MINIFS($D:$D,$A:$A,A1353))</f>
        <v/>
      </c>
      <c r="F1353" s="20">
        <f>IF(A1353="","",(YEAR(D1353)-YEAR(E1353))*12+MONTH(D1353)-MONTH(E1353))</f>
        <v/>
      </c>
      <c r="G1353" s="20">
        <f>IF(A1353="","",IF(COUNTIFS($A$2:A1353,A1353,$D$2:D1353,D1353)=1,1,0))</f>
        <v/>
      </c>
    </row>
    <row r="1354">
      <c r="A1354" t="inlineStr">
        <is>
          <t>C0430</t>
        </is>
      </c>
      <c r="B1354" s="17" t="n">
        <v>46157</v>
      </c>
      <c r="C1354" s="18" t="n">
        <v>244</v>
      </c>
      <c r="D1354" s="19">
        <f>IF(B1354="","",DATE(YEAR(B1354),MONTH(B1354),1))</f>
        <v/>
      </c>
      <c r="E1354" s="19">
        <f>IF(A1354="","",_xlfn.MINIFS($D:$D,$A:$A,A1354))</f>
        <v/>
      </c>
      <c r="F1354" s="20">
        <f>IF(A1354="","",(YEAR(D1354)-YEAR(E1354))*12+MONTH(D1354)-MONTH(E1354))</f>
        <v/>
      </c>
      <c r="G1354" s="20">
        <f>IF(A1354="","",IF(COUNTIFS($A$2:A1354,A1354,$D$2:D1354,D1354)=1,1,0))</f>
        <v/>
      </c>
    </row>
    <row r="1355">
      <c r="A1355" t="inlineStr">
        <is>
          <t>C0451</t>
        </is>
      </c>
      <c r="B1355" s="17" t="n">
        <v>46157</v>
      </c>
      <c r="C1355" s="18" t="n">
        <v>284</v>
      </c>
      <c r="D1355" s="19">
        <f>IF(B1355="","",DATE(YEAR(B1355),MONTH(B1355),1))</f>
        <v/>
      </c>
      <c r="E1355" s="19">
        <f>IF(A1355="","",_xlfn.MINIFS($D:$D,$A:$A,A1355))</f>
        <v/>
      </c>
      <c r="F1355" s="20">
        <f>IF(A1355="","",(YEAR(D1355)-YEAR(E1355))*12+MONTH(D1355)-MONTH(E1355))</f>
        <v/>
      </c>
      <c r="G1355" s="20">
        <f>IF(A1355="","",IF(COUNTIFS($A$2:A1355,A1355,$D$2:D1355,D1355)=1,1,0))</f>
        <v/>
      </c>
    </row>
    <row r="1356">
      <c r="A1356" t="inlineStr">
        <is>
          <t>C0552</t>
        </is>
      </c>
      <c r="B1356" s="17" t="n">
        <v>46157</v>
      </c>
      <c r="C1356" s="18" t="n">
        <v>203</v>
      </c>
      <c r="D1356" s="19">
        <f>IF(B1356="","",DATE(YEAR(B1356),MONTH(B1356),1))</f>
        <v/>
      </c>
      <c r="E1356" s="19">
        <f>IF(A1356="","",_xlfn.MINIFS($D:$D,$A:$A,A1356))</f>
        <v/>
      </c>
      <c r="F1356" s="20">
        <f>IF(A1356="","",(YEAR(D1356)-YEAR(E1356))*12+MONTH(D1356)-MONTH(E1356))</f>
        <v/>
      </c>
      <c r="G1356" s="20">
        <f>IF(A1356="","",IF(COUNTIFS($A$2:A1356,A1356,$D$2:D1356,D1356)=1,1,0))</f>
        <v/>
      </c>
    </row>
    <row r="1357">
      <c r="A1357" t="inlineStr">
        <is>
          <t>C0570</t>
        </is>
      </c>
      <c r="B1357" s="17" t="n">
        <v>46157</v>
      </c>
      <c r="C1357" s="18" t="n">
        <v>163</v>
      </c>
      <c r="D1357" s="19">
        <f>IF(B1357="","",DATE(YEAR(B1357),MONTH(B1357),1))</f>
        <v/>
      </c>
      <c r="E1357" s="19">
        <f>IF(A1357="","",_xlfn.MINIFS($D:$D,$A:$A,A1357))</f>
        <v/>
      </c>
      <c r="F1357" s="20">
        <f>IF(A1357="","",(YEAR(D1357)-YEAR(E1357))*12+MONTH(D1357)-MONTH(E1357))</f>
        <v/>
      </c>
      <c r="G1357" s="20">
        <f>IF(A1357="","",IF(COUNTIFS($A$2:A1357,A1357,$D$2:D1357,D1357)=1,1,0))</f>
        <v/>
      </c>
    </row>
    <row r="1358">
      <c r="A1358" t="inlineStr">
        <is>
          <t>C0601</t>
        </is>
      </c>
      <c r="B1358" s="17" t="n">
        <v>46157</v>
      </c>
      <c r="C1358" s="18" t="n">
        <v>199</v>
      </c>
      <c r="D1358" s="19">
        <f>IF(B1358="","",DATE(YEAR(B1358),MONTH(B1358),1))</f>
        <v/>
      </c>
      <c r="E1358" s="19">
        <f>IF(A1358="","",_xlfn.MINIFS($D:$D,$A:$A,A1358))</f>
        <v/>
      </c>
      <c r="F1358" s="20">
        <f>IF(A1358="","",(YEAR(D1358)-YEAR(E1358))*12+MONTH(D1358)-MONTH(E1358))</f>
        <v/>
      </c>
      <c r="G1358" s="20">
        <f>IF(A1358="","",IF(COUNTIFS($A$2:A1358,A1358,$D$2:D1358,D1358)=1,1,0))</f>
        <v/>
      </c>
    </row>
    <row r="1359">
      <c r="A1359" t="inlineStr">
        <is>
          <t>C0615</t>
        </is>
      </c>
      <c r="B1359" s="17" t="n">
        <v>46157</v>
      </c>
      <c r="C1359" s="18" t="n">
        <v>294</v>
      </c>
      <c r="D1359" s="19">
        <f>IF(B1359="","",DATE(YEAR(B1359),MONTH(B1359),1))</f>
        <v/>
      </c>
      <c r="E1359" s="19">
        <f>IF(A1359="","",_xlfn.MINIFS($D:$D,$A:$A,A1359))</f>
        <v/>
      </c>
      <c r="F1359" s="20">
        <f>IF(A1359="","",(YEAR(D1359)-YEAR(E1359))*12+MONTH(D1359)-MONTH(E1359))</f>
        <v/>
      </c>
      <c r="G1359" s="20">
        <f>IF(A1359="","",IF(COUNTIFS($A$2:A1359,A1359,$D$2:D1359,D1359)=1,1,0))</f>
        <v/>
      </c>
    </row>
    <row r="1360">
      <c r="A1360" t="inlineStr">
        <is>
          <t>C0635</t>
        </is>
      </c>
      <c r="B1360" s="17" t="n">
        <v>46157</v>
      </c>
      <c r="C1360" s="18" t="n">
        <v>98</v>
      </c>
      <c r="D1360" s="19">
        <f>IF(B1360="","",DATE(YEAR(B1360),MONTH(B1360),1))</f>
        <v/>
      </c>
      <c r="E1360" s="19">
        <f>IF(A1360="","",_xlfn.MINIFS($D:$D,$A:$A,A1360))</f>
        <v/>
      </c>
      <c r="F1360" s="20">
        <f>IF(A1360="","",(YEAR(D1360)-YEAR(E1360))*12+MONTH(D1360)-MONTH(E1360))</f>
        <v/>
      </c>
      <c r="G1360" s="20">
        <f>IF(A1360="","",IF(COUNTIFS($A$2:A1360,A1360,$D$2:D1360,D1360)=1,1,0))</f>
        <v/>
      </c>
    </row>
    <row r="1361">
      <c r="A1361" t="inlineStr">
        <is>
          <t>C0639</t>
        </is>
      </c>
      <c r="B1361" s="17" t="n">
        <v>46157</v>
      </c>
      <c r="C1361" s="18" t="n">
        <v>228</v>
      </c>
      <c r="D1361" s="19">
        <f>IF(B1361="","",DATE(YEAR(B1361),MONTH(B1361),1))</f>
        <v/>
      </c>
      <c r="E1361" s="19">
        <f>IF(A1361="","",_xlfn.MINIFS($D:$D,$A:$A,A1361))</f>
        <v/>
      </c>
      <c r="F1361" s="20">
        <f>IF(A1361="","",(YEAR(D1361)-YEAR(E1361))*12+MONTH(D1361)-MONTH(E1361))</f>
        <v/>
      </c>
      <c r="G1361" s="20">
        <f>IF(A1361="","",IF(COUNTIFS($A$2:A1361,A1361,$D$2:D1361,D1361)=1,1,0))</f>
        <v/>
      </c>
    </row>
    <row r="1362">
      <c r="A1362" t="inlineStr">
        <is>
          <t>C0656</t>
        </is>
      </c>
      <c r="B1362" s="17" t="n">
        <v>46157</v>
      </c>
      <c r="C1362" s="18" t="n">
        <v>122</v>
      </c>
      <c r="D1362" s="19">
        <f>IF(B1362="","",DATE(YEAR(B1362),MONTH(B1362),1))</f>
        <v/>
      </c>
      <c r="E1362" s="19">
        <f>IF(A1362="","",_xlfn.MINIFS($D:$D,$A:$A,A1362))</f>
        <v/>
      </c>
      <c r="F1362" s="20">
        <f>IF(A1362="","",(YEAR(D1362)-YEAR(E1362))*12+MONTH(D1362)-MONTH(E1362))</f>
        <v/>
      </c>
      <c r="G1362" s="20">
        <f>IF(A1362="","",IF(COUNTIFS($A$2:A1362,A1362,$D$2:D1362,D1362)=1,1,0))</f>
        <v/>
      </c>
    </row>
    <row r="1363">
      <c r="A1363" t="inlineStr">
        <is>
          <t>C0657</t>
        </is>
      </c>
      <c r="B1363" s="17" t="n">
        <v>46157</v>
      </c>
      <c r="C1363" s="18" t="n">
        <v>274</v>
      </c>
      <c r="D1363" s="19">
        <f>IF(B1363="","",DATE(YEAR(B1363),MONTH(B1363),1))</f>
        <v/>
      </c>
      <c r="E1363" s="19">
        <f>IF(A1363="","",_xlfn.MINIFS($D:$D,$A:$A,A1363))</f>
        <v/>
      </c>
      <c r="F1363" s="20">
        <f>IF(A1363="","",(YEAR(D1363)-YEAR(E1363))*12+MONTH(D1363)-MONTH(E1363))</f>
        <v/>
      </c>
      <c r="G1363" s="20">
        <f>IF(A1363="","",IF(COUNTIFS($A$2:A1363,A1363,$D$2:D1363,D1363)=1,1,0))</f>
        <v/>
      </c>
    </row>
    <row r="1364">
      <c r="A1364" t="inlineStr">
        <is>
          <t>C0668</t>
        </is>
      </c>
      <c r="B1364" s="17" t="n">
        <v>46157</v>
      </c>
      <c r="C1364" s="18" t="n">
        <v>323</v>
      </c>
      <c r="D1364" s="19">
        <f>IF(B1364="","",DATE(YEAR(B1364),MONTH(B1364),1))</f>
        <v/>
      </c>
      <c r="E1364" s="19">
        <f>IF(A1364="","",_xlfn.MINIFS($D:$D,$A:$A,A1364))</f>
        <v/>
      </c>
      <c r="F1364" s="20">
        <f>IF(A1364="","",(YEAR(D1364)-YEAR(E1364))*12+MONTH(D1364)-MONTH(E1364))</f>
        <v/>
      </c>
      <c r="G1364" s="20">
        <f>IF(A1364="","",IF(COUNTIFS($A$2:A1364,A1364,$D$2:D1364,D1364)=1,1,0))</f>
        <v/>
      </c>
    </row>
    <row r="1365">
      <c r="A1365" t="inlineStr">
        <is>
          <t>C0678</t>
        </is>
      </c>
      <c r="B1365" s="17" t="n">
        <v>46157</v>
      </c>
      <c r="C1365" s="18" t="n">
        <v>153</v>
      </c>
      <c r="D1365" s="19">
        <f>IF(B1365="","",DATE(YEAR(B1365),MONTH(B1365),1))</f>
        <v/>
      </c>
      <c r="E1365" s="19">
        <f>IF(A1365="","",_xlfn.MINIFS($D:$D,$A:$A,A1365))</f>
        <v/>
      </c>
      <c r="F1365" s="20">
        <f>IF(A1365="","",(YEAR(D1365)-YEAR(E1365))*12+MONTH(D1365)-MONTH(E1365))</f>
        <v/>
      </c>
      <c r="G1365" s="20">
        <f>IF(A1365="","",IF(COUNTIFS($A$2:A1365,A1365,$D$2:D1365,D1365)=1,1,0))</f>
        <v/>
      </c>
    </row>
    <row r="1366">
      <c r="A1366" t="inlineStr">
        <is>
          <t>C0706</t>
        </is>
      </c>
      <c r="B1366" s="17" t="n">
        <v>46157</v>
      </c>
      <c r="C1366" s="18" t="n">
        <v>308</v>
      </c>
      <c r="D1366" s="19">
        <f>IF(B1366="","",DATE(YEAR(B1366),MONTH(B1366),1))</f>
        <v/>
      </c>
      <c r="E1366" s="19">
        <f>IF(A1366="","",_xlfn.MINIFS($D:$D,$A:$A,A1366))</f>
        <v/>
      </c>
      <c r="F1366" s="20">
        <f>IF(A1366="","",(YEAR(D1366)-YEAR(E1366))*12+MONTH(D1366)-MONTH(E1366))</f>
        <v/>
      </c>
      <c r="G1366" s="20">
        <f>IF(A1366="","",IF(COUNTIFS($A$2:A1366,A1366,$D$2:D1366,D1366)=1,1,0))</f>
        <v/>
      </c>
    </row>
    <row r="1367">
      <c r="A1367" t="inlineStr">
        <is>
          <t>C0712</t>
        </is>
      </c>
      <c r="B1367" s="17" t="n">
        <v>46157</v>
      </c>
      <c r="C1367" s="18" t="n">
        <v>232</v>
      </c>
      <c r="D1367" s="19">
        <f>IF(B1367="","",DATE(YEAR(B1367),MONTH(B1367),1))</f>
        <v/>
      </c>
      <c r="E1367" s="19">
        <f>IF(A1367="","",_xlfn.MINIFS($D:$D,$A:$A,A1367))</f>
        <v/>
      </c>
      <c r="F1367" s="20">
        <f>IF(A1367="","",(YEAR(D1367)-YEAR(E1367))*12+MONTH(D1367)-MONTH(E1367))</f>
        <v/>
      </c>
      <c r="G1367" s="20">
        <f>IF(A1367="","",IF(COUNTIFS($A$2:A1367,A1367,$D$2:D1367,D1367)=1,1,0))</f>
        <v/>
      </c>
    </row>
    <row r="1368">
      <c r="A1368" t="inlineStr">
        <is>
          <t>C0715</t>
        </is>
      </c>
      <c r="B1368" s="17" t="n">
        <v>46157</v>
      </c>
      <c r="C1368" s="18" t="n">
        <v>181</v>
      </c>
      <c r="D1368" s="19">
        <f>IF(B1368="","",DATE(YEAR(B1368),MONTH(B1368),1))</f>
        <v/>
      </c>
      <c r="E1368" s="19">
        <f>IF(A1368="","",_xlfn.MINIFS($D:$D,$A:$A,A1368))</f>
        <v/>
      </c>
      <c r="F1368" s="20">
        <f>IF(A1368="","",(YEAR(D1368)-YEAR(E1368))*12+MONTH(D1368)-MONTH(E1368))</f>
        <v/>
      </c>
      <c r="G1368" s="20">
        <f>IF(A1368="","",IF(COUNTIFS($A$2:A1368,A1368,$D$2:D1368,D1368)=1,1,0))</f>
        <v/>
      </c>
    </row>
    <row r="1369">
      <c r="A1369" t="inlineStr">
        <is>
          <t>C0717</t>
        </is>
      </c>
      <c r="B1369" s="17" t="n">
        <v>46157</v>
      </c>
      <c r="C1369" s="18" t="n">
        <v>282</v>
      </c>
      <c r="D1369" s="19">
        <f>IF(B1369="","",DATE(YEAR(B1369),MONTH(B1369),1))</f>
        <v/>
      </c>
      <c r="E1369" s="19">
        <f>IF(A1369="","",_xlfn.MINIFS($D:$D,$A:$A,A1369))</f>
        <v/>
      </c>
      <c r="F1369" s="20">
        <f>IF(A1369="","",(YEAR(D1369)-YEAR(E1369))*12+MONTH(D1369)-MONTH(E1369))</f>
        <v/>
      </c>
      <c r="G1369" s="20">
        <f>IF(A1369="","",IF(COUNTIFS($A$2:A1369,A1369,$D$2:D1369,D1369)=1,1,0))</f>
        <v/>
      </c>
    </row>
    <row r="1370">
      <c r="A1370" t="inlineStr">
        <is>
          <t>C0758</t>
        </is>
      </c>
      <c r="B1370" s="17" t="n">
        <v>46157</v>
      </c>
      <c r="C1370" s="18" t="n">
        <v>160</v>
      </c>
      <c r="D1370" s="19">
        <f>IF(B1370="","",DATE(YEAR(B1370),MONTH(B1370),1))</f>
        <v/>
      </c>
      <c r="E1370" s="19">
        <f>IF(A1370="","",_xlfn.MINIFS($D:$D,$A:$A,A1370))</f>
        <v/>
      </c>
      <c r="F1370" s="20">
        <f>IF(A1370="","",(YEAR(D1370)-YEAR(E1370))*12+MONTH(D1370)-MONTH(E1370))</f>
        <v/>
      </c>
      <c r="G1370" s="20">
        <f>IF(A1370="","",IF(COUNTIFS($A$2:A1370,A1370,$D$2:D1370,D1370)=1,1,0))</f>
        <v/>
      </c>
    </row>
    <row r="1371">
      <c r="A1371" t="inlineStr">
        <is>
          <t>C0044</t>
        </is>
      </c>
      <c r="B1371" s="17" t="n">
        <v>46158</v>
      </c>
      <c r="C1371" s="18" t="n">
        <v>316</v>
      </c>
      <c r="D1371" s="19">
        <f>IF(B1371="","",DATE(YEAR(B1371),MONTH(B1371),1))</f>
        <v/>
      </c>
      <c r="E1371" s="19">
        <f>IF(A1371="","",_xlfn.MINIFS($D:$D,$A:$A,A1371))</f>
        <v/>
      </c>
      <c r="F1371" s="20">
        <f>IF(A1371="","",(YEAR(D1371)-YEAR(E1371))*12+MONTH(D1371)-MONTH(E1371))</f>
        <v/>
      </c>
      <c r="G1371" s="20">
        <f>IF(A1371="","",IF(COUNTIFS($A$2:A1371,A1371,$D$2:D1371,D1371)=1,1,0))</f>
        <v/>
      </c>
    </row>
    <row r="1372">
      <c r="A1372" t="inlineStr">
        <is>
          <t>C0048</t>
        </is>
      </c>
      <c r="B1372" s="17" t="n">
        <v>46158</v>
      </c>
      <c r="C1372" s="18" t="n">
        <v>373</v>
      </c>
      <c r="D1372" s="19">
        <f>IF(B1372="","",DATE(YEAR(B1372),MONTH(B1372),1))</f>
        <v/>
      </c>
      <c r="E1372" s="19">
        <f>IF(A1372="","",_xlfn.MINIFS($D:$D,$A:$A,A1372))</f>
        <v/>
      </c>
      <c r="F1372" s="20">
        <f>IF(A1372="","",(YEAR(D1372)-YEAR(E1372))*12+MONTH(D1372)-MONTH(E1372))</f>
        <v/>
      </c>
      <c r="G1372" s="20">
        <f>IF(A1372="","",IF(COUNTIFS($A$2:A1372,A1372,$D$2:D1372,D1372)=1,1,0))</f>
        <v/>
      </c>
    </row>
    <row r="1373">
      <c r="A1373" t="inlineStr">
        <is>
          <t>C0071</t>
        </is>
      </c>
      <c r="B1373" s="17" t="n">
        <v>46158</v>
      </c>
      <c r="C1373" s="18" t="n">
        <v>196</v>
      </c>
      <c r="D1373" s="19">
        <f>IF(B1373="","",DATE(YEAR(B1373),MONTH(B1373),1))</f>
        <v/>
      </c>
      <c r="E1373" s="19">
        <f>IF(A1373="","",_xlfn.MINIFS($D:$D,$A:$A,A1373))</f>
        <v/>
      </c>
      <c r="F1373" s="20">
        <f>IF(A1373="","",(YEAR(D1373)-YEAR(E1373))*12+MONTH(D1373)-MONTH(E1373))</f>
        <v/>
      </c>
      <c r="G1373" s="20">
        <f>IF(A1373="","",IF(COUNTIFS($A$2:A1373,A1373,$D$2:D1373,D1373)=1,1,0))</f>
        <v/>
      </c>
    </row>
    <row r="1374">
      <c r="A1374" t="inlineStr">
        <is>
          <t>C0078</t>
        </is>
      </c>
      <c r="B1374" s="17" t="n">
        <v>46158</v>
      </c>
      <c r="C1374" s="18" t="n">
        <v>245</v>
      </c>
      <c r="D1374" s="19">
        <f>IF(B1374="","",DATE(YEAR(B1374),MONTH(B1374),1))</f>
        <v/>
      </c>
      <c r="E1374" s="19">
        <f>IF(A1374="","",_xlfn.MINIFS($D:$D,$A:$A,A1374))</f>
        <v/>
      </c>
      <c r="F1374" s="20">
        <f>IF(A1374="","",(YEAR(D1374)-YEAR(E1374))*12+MONTH(D1374)-MONTH(E1374))</f>
        <v/>
      </c>
      <c r="G1374" s="20">
        <f>IF(A1374="","",IF(COUNTIFS($A$2:A1374,A1374,$D$2:D1374,D1374)=1,1,0))</f>
        <v/>
      </c>
    </row>
    <row r="1375">
      <c r="A1375" t="inlineStr">
        <is>
          <t>C0184</t>
        </is>
      </c>
      <c r="B1375" s="17" t="n">
        <v>46158</v>
      </c>
      <c r="C1375" s="18" t="n">
        <v>358</v>
      </c>
      <c r="D1375" s="19">
        <f>IF(B1375="","",DATE(YEAR(B1375),MONTH(B1375),1))</f>
        <v/>
      </c>
      <c r="E1375" s="19">
        <f>IF(A1375="","",_xlfn.MINIFS($D:$D,$A:$A,A1375))</f>
        <v/>
      </c>
      <c r="F1375" s="20">
        <f>IF(A1375="","",(YEAR(D1375)-YEAR(E1375))*12+MONTH(D1375)-MONTH(E1375))</f>
        <v/>
      </c>
      <c r="G1375" s="20">
        <f>IF(A1375="","",IF(COUNTIFS($A$2:A1375,A1375,$D$2:D1375,D1375)=1,1,0))</f>
        <v/>
      </c>
    </row>
    <row r="1376">
      <c r="A1376" t="inlineStr">
        <is>
          <t>C0293</t>
        </is>
      </c>
      <c r="B1376" s="17" t="n">
        <v>46158</v>
      </c>
      <c r="C1376" s="18" t="n">
        <v>158</v>
      </c>
      <c r="D1376" s="19">
        <f>IF(B1376="","",DATE(YEAR(B1376),MONTH(B1376),1))</f>
        <v/>
      </c>
      <c r="E1376" s="19">
        <f>IF(A1376="","",_xlfn.MINIFS($D:$D,$A:$A,A1376))</f>
        <v/>
      </c>
      <c r="F1376" s="20">
        <f>IF(A1376="","",(YEAR(D1376)-YEAR(E1376))*12+MONTH(D1376)-MONTH(E1376))</f>
        <v/>
      </c>
      <c r="G1376" s="20">
        <f>IF(A1376="","",IF(COUNTIFS($A$2:A1376,A1376,$D$2:D1376,D1376)=1,1,0))</f>
        <v/>
      </c>
    </row>
    <row r="1377">
      <c r="A1377" t="inlineStr">
        <is>
          <t>C0374</t>
        </is>
      </c>
      <c r="B1377" s="17" t="n">
        <v>46158</v>
      </c>
      <c r="C1377" s="18" t="n">
        <v>176</v>
      </c>
      <c r="D1377" s="19">
        <f>IF(B1377="","",DATE(YEAR(B1377),MONTH(B1377),1))</f>
        <v/>
      </c>
      <c r="E1377" s="19">
        <f>IF(A1377="","",_xlfn.MINIFS($D:$D,$A:$A,A1377))</f>
        <v/>
      </c>
      <c r="F1377" s="20">
        <f>IF(A1377="","",(YEAR(D1377)-YEAR(E1377))*12+MONTH(D1377)-MONTH(E1377))</f>
        <v/>
      </c>
      <c r="G1377" s="20">
        <f>IF(A1377="","",IF(COUNTIFS($A$2:A1377,A1377,$D$2:D1377,D1377)=1,1,0))</f>
        <v/>
      </c>
    </row>
    <row r="1378">
      <c r="A1378" t="inlineStr">
        <is>
          <t>C0387</t>
        </is>
      </c>
      <c r="B1378" s="17" t="n">
        <v>46158</v>
      </c>
      <c r="C1378" s="18" t="n">
        <v>157</v>
      </c>
      <c r="D1378" s="19">
        <f>IF(B1378="","",DATE(YEAR(B1378),MONTH(B1378),1))</f>
        <v/>
      </c>
      <c r="E1378" s="19">
        <f>IF(A1378="","",_xlfn.MINIFS($D:$D,$A:$A,A1378))</f>
        <v/>
      </c>
      <c r="F1378" s="20">
        <f>IF(A1378="","",(YEAR(D1378)-YEAR(E1378))*12+MONTH(D1378)-MONTH(E1378))</f>
        <v/>
      </c>
      <c r="G1378" s="20">
        <f>IF(A1378="","",IF(COUNTIFS($A$2:A1378,A1378,$D$2:D1378,D1378)=1,1,0))</f>
        <v/>
      </c>
    </row>
    <row r="1379">
      <c r="A1379" t="inlineStr">
        <is>
          <t>C0439</t>
        </is>
      </c>
      <c r="B1379" s="17" t="n">
        <v>46158</v>
      </c>
      <c r="C1379" s="18" t="n">
        <v>160</v>
      </c>
      <c r="D1379" s="19">
        <f>IF(B1379="","",DATE(YEAR(B1379),MONTH(B1379),1))</f>
        <v/>
      </c>
      <c r="E1379" s="19">
        <f>IF(A1379="","",_xlfn.MINIFS($D:$D,$A:$A,A1379))</f>
        <v/>
      </c>
      <c r="F1379" s="20">
        <f>IF(A1379="","",(YEAR(D1379)-YEAR(E1379))*12+MONTH(D1379)-MONTH(E1379))</f>
        <v/>
      </c>
      <c r="G1379" s="20">
        <f>IF(A1379="","",IF(COUNTIFS($A$2:A1379,A1379,$D$2:D1379,D1379)=1,1,0))</f>
        <v/>
      </c>
    </row>
    <row r="1380">
      <c r="A1380" t="inlineStr">
        <is>
          <t>C0464</t>
        </is>
      </c>
      <c r="B1380" s="17" t="n">
        <v>46158</v>
      </c>
      <c r="C1380" s="18" t="n">
        <v>258</v>
      </c>
      <c r="D1380" s="19">
        <f>IF(B1380="","",DATE(YEAR(B1380),MONTH(B1380),1))</f>
        <v/>
      </c>
      <c r="E1380" s="19">
        <f>IF(A1380="","",_xlfn.MINIFS($D:$D,$A:$A,A1380))</f>
        <v/>
      </c>
      <c r="F1380" s="20">
        <f>IF(A1380="","",(YEAR(D1380)-YEAR(E1380))*12+MONTH(D1380)-MONTH(E1380))</f>
        <v/>
      </c>
      <c r="G1380" s="20">
        <f>IF(A1380="","",IF(COUNTIFS($A$2:A1380,A1380,$D$2:D1380,D1380)=1,1,0))</f>
        <v/>
      </c>
    </row>
    <row r="1381">
      <c r="A1381" t="inlineStr">
        <is>
          <t>C0469</t>
        </is>
      </c>
      <c r="B1381" s="17" t="n">
        <v>46158</v>
      </c>
      <c r="C1381" s="18" t="n">
        <v>220</v>
      </c>
      <c r="D1381" s="19">
        <f>IF(B1381="","",DATE(YEAR(B1381),MONTH(B1381),1))</f>
        <v/>
      </c>
      <c r="E1381" s="19">
        <f>IF(A1381="","",_xlfn.MINIFS($D:$D,$A:$A,A1381))</f>
        <v/>
      </c>
      <c r="F1381" s="20">
        <f>IF(A1381="","",(YEAR(D1381)-YEAR(E1381))*12+MONTH(D1381)-MONTH(E1381))</f>
        <v/>
      </c>
      <c r="G1381" s="20">
        <f>IF(A1381="","",IF(COUNTIFS($A$2:A1381,A1381,$D$2:D1381,D1381)=1,1,0))</f>
        <v/>
      </c>
    </row>
    <row r="1382">
      <c r="A1382" t="inlineStr">
        <is>
          <t>C0497</t>
        </is>
      </c>
      <c r="B1382" s="17" t="n">
        <v>46158</v>
      </c>
      <c r="C1382" s="18" t="n">
        <v>168</v>
      </c>
      <c r="D1382" s="19">
        <f>IF(B1382="","",DATE(YEAR(B1382),MONTH(B1382),1))</f>
        <v/>
      </c>
      <c r="E1382" s="19">
        <f>IF(A1382="","",_xlfn.MINIFS($D:$D,$A:$A,A1382))</f>
        <v/>
      </c>
      <c r="F1382" s="20">
        <f>IF(A1382="","",(YEAR(D1382)-YEAR(E1382))*12+MONTH(D1382)-MONTH(E1382))</f>
        <v/>
      </c>
      <c r="G1382" s="20">
        <f>IF(A1382="","",IF(COUNTIFS($A$2:A1382,A1382,$D$2:D1382,D1382)=1,1,0))</f>
        <v/>
      </c>
    </row>
    <row r="1383">
      <c r="A1383" t="inlineStr">
        <is>
          <t>C0587</t>
        </is>
      </c>
      <c r="B1383" s="17" t="n">
        <v>46158</v>
      </c>
      <c r="C1383" s="18" t="n">
        <v>173</v>
      </c>
      <c r="D1383" s="19">
        <f>IF(B1383="","",DATE(YEAR(B1383),MONTH(B1383),1))</f>
        <v/>
      </c>
      <c r="E1383" s="19">
        <f>IF(A1383="","",_xlfn.MINIFS($D:$D,$A:$A,A1383))</f>
        <v/>
      </c>
      <c r="F1383" s="20">
        <f>IF(A1383="","",(YEAR(D1383)-YEAR(E1383))*12+MONTH(D1383)-MONTH(E1383))</f>
        <v/>
      </c>
      <c r="G1383" s="20">
        <f>IF(A1383="","",IF(COUNTIFS($A$2:A1383,A1383,$D$2:D1383,D1383)=1,1,0))</f>
        <v/>
      </c>
    </row>
    <row r="1384">
      <c r="A1384" t="inlineStr">
        <is>
          <t>C0602</t>
        </is>
      </c>
      <c r="B1384" s="17" t="n">
        <v>46158</v>
      </c>
      <c r="C1384" s="18" t="n">
        <v>216</v>
      </c>
      <c r="D1384" s="19">
        <f>IF(B1384="","",DATE(YEAR(B1384),MONTH(B1384),1))</f>
        <v/>
      </c>
      <c r="E1384" s="19">
        <f>IF(A1384="","",_xlfn.MINIFS($D:$D,$A:$A,A1384))</f>
        <v/>
      </c>
      <c r="F1384" s="20">
        <f>IF(A1384="","",(YEAR(D1384)-YEAR(E1384))*12+MONTH(D1384)-MONTH(E1384))</f>
        <v/>
      </c>
      <c r="G1384" s="20">
        <f>IF(A1384="","",IF(COUNTIFS($A$2:A1384,A1384,$D$2:D1384,D1384)=1,1,0))</f>
        <v/>
      </c>
    </row>
    <row r="1385">
      <c r="A1385" t="inlineStr">
        <is>
          <t>C0697</t>
        </is>
      </c>
      <c r="B1385" s="17" t="n">
        <v>46158</v>
      </c>
      <c r="C1385" s="18" t="n">
        <v>141</v>
      </c>
      <c r="D1385" s="19">
        <f>IF(B1385="","",DATE(YEAR(B1385),MONTH(B1385),1))</f>
        <v/>
      </c>
      <c r="E1385" s="19">
        <f>IF(A1385="","",_xlfn.MINIFS($D:$D,$A:$A,A1385))</f>
        <v/>
      </c>
      <c r="F1385" s="20">
        <f>IF(A1385="","",(YEAR(D1385)-YEAR(E1385))*12+MONTH(D1385)-MONTH(E1385))</f>
        <v/>
      </c>
      <c r="G1385" s="20">
        <f>IF(A1385="","",IF(COUNTIFS($A$2:A1385,A1385,$D$2:D1385,D1385)=1,1,0))</f>
        <v/>
      </c>
    </row>
    <row r="1386">
      <c r="A1386" t="inlineStr">
        <is>
          <t>C0709</t>
        </is>
      </c>
      <c r="B1386" s="17" t="n">
        <v>46158</v>
      </c>
      <c r="C1386" s="18" t="n">
        <v>172</v>
      </c>
      <c r="D1386" s="19">
        <f>IF(B1386="","",DATE(YEAR(B1386),MONTH(B1386),1))</f>
        <v/>
      </c>
      <c r="E1386" s="19">
        <f>IF(A1386="","",_xlfn.MINIFS($D:$D,$A:$A,A1386))</f>
        <v/>
      </c>
      <c r="F1386" s="20">
        <f>IF(A1386="","",(YEAR(D1386)-YEAR(E1386))*12+MONTH(D1386)-MONTH(E1386))</f>
        <v/>
      </c>
      <c r="G1386" s="20">
        <f>IF(A1386="","",IF(COUNTIFS($A$2:A1386,A1386,$D$2:D1386,D1386)=1,1,0))</f>
        <v/>
      </c>
    </row>
    <row r="1387">
      <c r="A1387" t="inlineStr">
        <is>
          <t>C0715</t>
        </is>
      </c>
      <c r="B1387" s="17" t="n">
        <v>46158</v>
      </c>
      <c r="C1387" s="18" t="n">
        <v>153</v>
      </c>
      <c r="D1387" s="19">
        <f>IF(B1387="","",DATE(YEAR(B1387),MONTH(B1387),1))</f>
        <v/>
      </c>
      <c r="E1387" s="19">
        <f>IF(A1387="","",_xlfn.MINIFS($D:$D,$A:$A,A1387))</f>
        <v/>
      </c>
      <c r="F1387" s="20">
        <f>IF(A1387="","",(YEAR(D1387)-YEAR(E1387))*12+MONTH(D1387)-MONTH(E1387))</f>
        <v/>
      </c>
      <c r="G1387" s="20">
        <f>IF(A1387="","",IF(COUNTIFS($A$2:A1387,A1387,$D$2:D1387,D1387)=1,1,0))</f>
        <v/>
      </c>
    </row>
    <row r="1388">
      <c r="A1388" t="inlineStr">
        <is>
          <t>C0046</t>
        </is>
      </c>
      <c r="B1388" s="17" t="n">
        <v>46159</v>
      </c>
      <c r="C1388" s="18" t="n">
        <v>380</v>
      </c>
      <c r="D1388" s="19">
        <f>IF(B1388="","",DATE(YEAR(B1388),MONTH(B1388),1))</f>
        <v/>
      </c>
      <c r="E1388" s="19">
        <f>IF(A1388="","",_xlfn.MINIFS($D:$D,$A:$A,A1388))</f>
        <v/>
      </c>
      <c r="F1388" s="20">
        <f>IF(A1388="","",(YEAR(D1388)-YEAR(E1388))*12+MONTH(D1388)-MONTH(E1388))</f>
        <v/>
      </c>
      <c r="G1388" s="20">
        <f>IF(A1388="","",IF(COUNTIFS($A$2:A1388,A1388,$D$2:D1388,D1388)=1,1,0))</f>
        <v/>
      </c>
    </row>
    <row r="1389">
      <c r="A1389" t="inlineStr">
        <is>
          <t>C0053</t>
        </is>
      </c>
      <c r="B1389" s="17" t="n">
        <v>46159</v>
      </c>
      <c r="C1389" s="18" t="n">
        <v>335</v>
      </c>
      <c r="D1389" s="19">
        <f>IF(B1389="","",DATE(YEAR(B1389),MONTH(B1389),1))</f>
        <v/>
      </c>
      <c r="E1389" s="19">
        <f>IF(A1389="","",_xlfn.MINIFS($D:$D,$A:$A,A1389))</f>
        <v/>
      </c>
      <c r="F1389" s="20">
        <f>IF(A1389="","",(YEAR(D1389)-YEAR(E1389))*12+MONTH(D1389)-MONTH(E1389))</f>
        <v/>
      </c>
      <c r="G1389" s="20">
        <f>IF(A1389="","",IF(COUNTIFS($A$2:A1389,A1389,$D$2:D1389,D1389)=1,1,0))</f>
        <v/>
      </c>
    </row>
    <row r="1390">
      <c r="A1390" t="inlineStr">
        <is>
          <t>C0163</t>
        </is>
      </c>
      <c r="B1390" s="17" t="n">
        <v>46159</v>
      </c>
      <c r="C1390" s="18" t="n">
        <v>315</v>
      </c>
      <c r="D1390" s="19">
        <f>IF(B1390="","",DATE(YEAR(B1390),MONTH(B1390),1))</f>
        <v/>
      </c>
      <c r="E1390" s="19">
        <f>IF(A1390="","",_xlfn.MINIFS($D:$D,$A:$A,A1390))</f>
        <v/>
      </c>
      <c r="F1390" s="20">
        <f>IF(A1390="","",(YEAR(D1390)-YEAR(E1390))*12+MONTH(D1390)-MONTH(E1390))</f>
        <v/>
      </c>
      <c r="G1390" s="20">
        <f>IF(A1390="","",IF(COUNTIFS($A$2:A1390,A1390,$D$2:D1390,D1390)=1,1,0))</f>
        <v/>
      </c>
    </row>
    <row r="1391">
      <c r="A1391" t="inlineStr">
        <is>
          <t>C0325</t>
        </is>
      </c>
      <c r="B1391" s="17" t="n">
        <v>46159</v>
      </c>
      <c r="C1391" s="18" t="n">
        <v>340</v>
      </c>
      <c r="D1391" s="19">
        <f>IF(B1391="","",DATE(YEAR(B1391),MONTH(B1391),1))</f>
        <v/>
      </c>
      <c r="E1391" s="19">
        <f>IF(A1391="","",_xlfn.MINIFS($D:$D,$A:$A,A1391))</f>
        <v/>
      </c>
      <c r="F1391" s="20">
        <f>IF(A1391="","",(YEAR(D1391)-YEAR(E1391))*12+MONTH(D1391)-MONTH(E1391))</f>
        <v/>
      </c>
      <c r="G1391" s="20">
        <f>IF(A1391="","",IF(COUNTIFS($A$2:A1391,A1391,$D$2:D1391,D1391)=1,1,0))</f>
        <v/>
      </c>
    </row>
    <row r="1392">
      <c r="A1392" t="inlineStr">
        <is>
          <t>C0336</t>
        </is>
      </c>
      <c r="B1392" s="17" t="n">
        <v>46159</v>
      </c>
      <c r="C1392" s="18" t="n">
        <v>347</v>
      </c>
      <c r="D1392" s="19">
        <f>IF(B1392="","",DATE(YEAR(B1392),MONTH(B1392),1))</f>
        <v/>
      </c>
      <c r="E1392" s="19">
        <f>IF(A1392="","",_xlfn.MINIFS($D:$D,$A:$A,A1392))</f>
        <v/>
      </c>
      <c r="F1392" s="20">
        <f>IF(A1392="","",(YEAR(D1392)-YEAR(E1392))*12+MONTH(D1392)-MONTH(E1392))</f>
        <v/>
      </c>
      <c r="G1392" s="20">
        <f>IF(A1392="","",IF(COUNTIFS($A$2:A1392,A1392,$D$2:D1392,D1392)=1,1,0))</f>
        <v/>
      </c>
    </row>
    <row r="1393">
      <c r="A1393" t="inlineStr">
        <is>
          <t>C0344</t>
        </is>
      </c>
      <c r="B1393" s="17" t="n">
        <v>46159</v>
      </c>
      <c r="C1393" s="18" t="n">
        <v>75</v>
      </c>
      <c r="D1393" s="19">
        <f>IF(B1393="","",DATE(YEAR(B1393),MONTH(B1393),1))</f>
        <v/>
      </c>
      <c r="E1393" s="19">
        <f>IF(A1393="","",_xlfn.MINIFS($D:$D,$A:$A,A1393))</f>
        <v/>
      </c>
      <c r="F1393" s="20">
        <f>IF(A1393="","",(YEAR(D1393)-YEAR(E1393))*12+MONTH(D1393)-MONTH(E1393))</f>
        <v/>
      </c>
      <c r="G1393" s="20">
        <f>IF(A1393="","",IF(COUNTIFS($A$2:A1393,A1393,$D$2:D1393,D1393)=1,1,0))</f>
        <v/>
      </c>
    </row>
    <row r="1394">
      <c r="A1394" t="inlineStr">
        <is>
          <t>C0402</t>
        </is>
      </c>
      <c r="B1394" s="17" t="n">
        <v>46159</v>
      </c>
      <c r="C1394" s="18" t="n">
        <v>253</v>
      </c>
      <c r="D1394" s="19">
        <f>IF(B1394="","",DATE(YEAR(B1394),MONTH(B1394),1))</f>
        <v/>
      </c>
      <c r="E1394" s="19">
        <f>IF(A1394="","",_xlfn.MINIFS($D:$D,$A:$A,A1394))</f>
        <v/>
      </c>
      <c r="F1394" s="20">
        <f>IF(A1394="","",(YEAR(D1394)-YEAR(E1394))*12+MONTH(D1394)-MONTH(E1394))</f>
        <v/>
      </c>
      <c r="G1394" s="20">
        <f>IF(A1394="","",IF(COUNTIFS($A$2:A1394,A1394,$D$2:D1394,D1394)=1,1,0))</f>
        <v/>
      </c>
    </row>
    <row r="1395">
      <c r="A1395" t="inlineStr">
        <is>
          <t>C0454</t>
        </is>
      </c>
      <c r="B1395" s="17" t="n">
        <v>46159</v>
      </c>
      <c r="C1395" s="18" t="n">
        <v>217</v>
      </c>
      <c r="D1395" s="19">
        <f>IF(B1395="","",DATE(YEAR(B1395),MONTH(B1395),1))</f>
        <v/>
      </c>
      <c r="E1395" s="19">
        <f>IF(A1395="","",_xlfn.MINIFS($D:$D,$A:$A,A1395))</f>
        <v/>
      </c>
      <c r="F1395" s="20">
        <f>IF(A1395="","",(YEAR(D1395)-YEAR(E1395))*12+MONTH(D1395)-MONTH(E1395))</f>
        <v/>
      </c>
      <c r="G1395" s="20">
        <f>IF(A1395="","",IF(COUNTIFS($A$2:A1395,A1395,$D$2:D1395,D1395)=1,1,0))</f>
        <v/>
      </c>
    </row>
    <row r="1396">
      <c r="A1396" t="inlineStr">
        <is>
          <t>C0463</t>
        </is>
      </c>
      <c r="B1396" s="17" t="n">
        <v>46159</v>
      </c>
      <c r="C1396" s="18" t="n">
        <v>294</v>
      </c>
      <c r="D1396" s="19">
        <f>IF(B1396="","",DATE(YEAR(B1396),MONTH(B1396),1))</f>
        <v/>
      </c>
      <c r="E1396" s="19">
        <f>IF(A1396="","",_xlfn.MINIFS($D:$D,$A:$A,A1396))</f>
        <v/>
      </c>
      <c r="F1396" s="20">
        <f>IF(A1396="","",(YEAR(D1396)-YEAR(E1396))*12+MONTH(D1396)-MONTH(E1396))</f>
        <v/>
      </c>
      <c r="G1396" s="20">
        <f>IF(A1396="","",IF(COUNTIFS($A$2:A1396,A1396,$D$2:D1396,D1396)=1,1,0))</f>
        <v/>
      </c>
    </row>
    <row r="1397">
      <c r="A1397" t="inlineStr">
        <is>
          <t>C0478</t>
        </is>
      </c>
      <c r="B1397" s="17" t="n">
        <v>46159</v>
      </c>
      <c r="C1397" s="18" t="n">
        <v>185</v>
      </c>
      <c r="D1397" s="19">
        <f>IF(B1397="","",DATE(YEAR(B1397),MONTH(B1397),1))</f>
        <v/>
      </c>
      <c r="E1397" s="19">
        <f>IF(A1397="","",_xlfn.MINIFS($D:$D,$A:$A,A1397))</f>
        <v/>
      </c>
      <c r="F1397" s="20">
        <f>IF(A1397="","",(YEAR(D1397)-YEAR(E1397))*12+MONTH(D1397)-MONTH(E1397))</f>
        <v/>
      </c>
      <c r="G1397" s="20">
        <f>IF(A1397="","",IF(COUNTIFS($A$2:A1397,A1397,$D$2:D1397,D1397)=1,1,0))</f>
        <v/>
      </c>
    </row>
    <row r="1398">
      <c r="A1398" t="inlineStr">
        <is>
          <t>C0519</t>
        </is>
      </c>
      <c r="B1398" s="17" t="n">
        <v>46159</v>
      </c>
      <c r="C1398" s="18" t="n">
        <v>161</v>
      </c>
      <c r="D1398" s="19">
        <f>IF(B1398="","",DATE(YEAR(B1398),MONTH(B1398),1))</f>
        <v/>
      </c>
      <c r="E1398" s="19">
        <f>IF(A1398="","",_xlfn.MINIFS($D:$D,$A:$A,A1398))</f>
        <v/>
      </c>
      <c r="F1398" s="20">
        <f>IF(A1398="","",(YEAR(D1398)-YEAR(E1398))*12+MONTH(D1398)-MONTH(E1398))</f>
        <v/>
      </c>
      <c r="G1398" s="20">
        <f>IF(A1398="","",IF(COUNTIFS($A$2:A1398,A1398,$D$2:D1398,D1398)=1,1,0))</f>
        <v/>
      </c>
    </row>
    <row r="1399">
      <c r="A1399" t="inlineStr">
        <is>
          <t>C0521</t>
        </is>
      </c>
      <c r="B1399" s="17" t="n">
        <v>46159</v>
      </c>
      <c r="C1399" s="18" t="n">
        <v>250</v>
      </c>
      <c r="D1399" s="19">
        <f>IF(B1399="","",DATE(YEAR(B1399),MONTH(B1399),1))</f>
        <v/>
      </c>
      <c r="E1399" s="19">
        <f>IF(A1399="","",_xlfn.MINIFS($D:$D,$A:$A,A1399))</f>
        <v/>
      </c>
      <c r="F1399" s="20">
        <f>IF(A1399="","",(YEAR(D1399)-YEAR(E1399))*12+MONTH(D1399)-MONTH(E1399))</f>
        <v/>
      </c>
      <c r="G1399" s="20">
        <f>IF(A1399="","",IF(COUNTIFS($A$2:A1399,A1399,$D$2:D1399,D1399)=1,1,0))</f>
        <v/>
      </c>
    </row>
    <row r="1400">
      <c r="A1400" t="inlineStr">
        <is>
          <t>C0536</t>
        </is>
      </c>
      <c r="B1400" s="17" t="n">
        <v>46159</v>
      </c>
      <c r="C1400" s="18" t="n">
        <v>212</v>
      </c>
      <c r="D1400" s="19">
        <f>IF(B1400="","",DATE(YEAR(B1400),MONTH(B1400),1))</f>
        <v/>
      </c>
      <c r="E1400" s="19">
        <f>IF(A1400="","",_xlfn.MINIFS($D:$D,$A:$A,A1400))</f>
        <v/>
      </c>
      <c r="F1400" s="20">
        <f>IF(A1400="","",(YEAR(D1400)-YEAR(E1400))*12+MONTH(D1400)-MONTH(E1400))</f>
        <v/>
      </c>
      <c r="G1400" s="20">
        <f>IF(A1400="","",IF(COUNTIFS($A$2:A1400,A1400,$D$2:D1400,D1400)=1,1,0))</f>
        <v/>
      </c>
    </row>
    <row r="1401">
      <c r="A1401" t="inlineStr">
        <is>
          <t>C0550</t>
        </is>
      </c>
      <c r="B1401" s="17" t="n">
        <v>46159</v>
      </c>
      <c r="C1401" s="18" t="n">
        <v>269</v>
      </c>
      <c r="D1401" s="19">
        <f>IF(B1401="","",DATE(YEAR(B1401),MONTH(B1401),1))</f>
        <v/>
      </c>
      <c r="E1401" s="19">
        <f>IF(A1401="","",_xlfn.MINIFS($D:$D,$A:$A,A1401))</f>
        <v/>
      </c>
      <c r="F1401" s="20">
        <f>IF(A1401="","",(YEAR(D1401)-YEAR(E1401))*12+MONTH(D1401)-MONTH(E1401))</f>
        <v/>
      </c>
      <c r="G1401" s="20">
        <f>IF(A1401="","",IF(COUNTIFS($A$2:A1401,A1401,$D$2:D1401,D1401)=1,1,0))</f>
        <v/>
      </c>
    </row>
    <row r="1402">
      <c r="A1402" t="inlineStr">
        <is>
          <t>C0588</t>
        </is>
      </c>
      <c r="B1402" s="17" t="n">
        <v>46159</v>
      </c>
      <c r="C1402" s="18" t="n">
        <v>208</v>
      </c>
      <c r="D1402" s="19">
        <f>IF(B1402="","",DATE(YEAR(B1402),MONTH(B1402),1))</f>
        <v/>
      </c>
      <c r="E1402" s="19">
        <f>IF(A1402="","",_xlfn.MINIFS($D:$D,$A:$A,A1402))</f>
        <v/>
      </c>
      <c r="F1402" s="20">
        <f>IF(A1402="","",(YEAR(D1402)-YEAR(E1402))*12+MONTH(D1402)-MONTH(E1402))</f>
        <v/>
      </c>
      <c r="G1402" s="20">
        <f>IF(A1402="","",IF(COUNTIFS($A$2:A1402,A1402,$D$2:D1402,D1402)=1,1,0))</f>
        <v/>
      </c>
    </row>
    <row r="1403">
      <c r="A1403" t="inlineStr">
        <is>
          <t>C0621</t>
        </is>
      </c>
      <c r="B1403" s="17" t="n">
        <v>46159</v>
      </c>
      <c r="C1403" s="18" t="n">
        <v>209</v>
      </c>
      <c r="D1403" s="19">
        <f>IF(B1403="","",DATE(YEAR(B1403),MONTH(B1403),1))</f>
        <v/>
      </c>
      <c r="E1403" s="19">
        <f>IF(A1403="","",_xlfn.MINIFS($D:$D,$A:$A,A1403))</f>
        <v/>
      </c>
      <c r="F1403" s="20">
        <f>IF(A1403="","",(YEAR(D1403)-YEAR(E1403))*12+MONTH(D1403)-MONTH(E1403))</f>
        <v/>
      </c>
      <c r="G1403" s="20">
        <f>IF(A1403="","",IF(COUNTIFS($A$2:A1403,A1403,$D$2:D1403,D1403)=1,1,0))</f>
        <v/>
      </c>
    </row>
    <row r="1404">
      <c r="A1404" t="inlineStr">
        <is>
          <t>C0711</t>
        </is>
      </c>
      <c r="B1404" s="17" t="n">
        <v>46159</v>
      </c>
      <c r="C1404" s="18" t="n">
        <v>163</v>
      </c>
      <c r="D1404" s="19">
        <f>IF(B1404="","",DATE(YEAR(B1404),MONTH(B1404),1))</f>
        <v/>
      </c>
      <c r="E1404" s="19">
        <f>IF(A1404="","",_xlfn.MINIFS($D:$D,$A:$A,A1404))</f>
        <v/>
      </c>
      <c r="F1404" s="20">
        <f>IF(A1404="","",(YEAR(D1404)-YEAR(E1404))*12+MONTH(D1404)-MONTH(E1404))</f>
        <v/>
      </c>
      <c r="G1404" s="20">
        <f>IF(A1404="","",IF(COUNTIFS($A$2:A1404,A1404,$D$2:D1404,D1404)=1,1,0))</f>
        <v/>
      </c>
    </row>
    <row r="1405">
      <c r="A1405" t="inlineStr">
        <is>
          <t>C0729</t>
        </is>
      </c>
      <c r="B1405" s="17" t="n">
        <v>46159</v>
      </c>
      <c r="C1405" s="18" t="n">
        <v>178</v>
      </c>
      <c r="D1405" s="19">
        <f>IF(B1405="","",DATE(YEAR(B1405),MONTH(B1405),1))</f>
        <v/>
      </c>
      <c r="E1405" s="19">
        <f>IF(A1405="","",_xlfn.MINIFS($D:$D,$A:$A,A1405))</f>
        <v/>
      </c>
      <c r="F1405" s="20">
        <f>IF(A1405="","",(YEAR(D1405)-YEAR(E1405))*12+MONTH(D1405)-MONTH(E1405))</f>
        <v/>
      </c>
      <c r="G1405" s="20">
        <f>IF(A1405="","",IF(COUNTIFS($A$2:A1405,A1405,$D$2:D1405,D1405)=1,1,0))</f>
        <v/>
      </c>
    </row>
    <row r="1406">
      <c r="A1406" t="inlineStr">
        <is>
          <t>C0744</t>
        </is>
      </c>
      <c r="B1406" s="17" t="n">
        <v>46159</v>
      </c>
      <c r="C1406" s="18" t="n">
        <v>194</v>
      </c>
      <c r="D1406" s="19">
        <f>IF(B1406="","",DATE(YEAR(B1406),MONTH(B1406),1))</f>
        <v/>
      </c>
      <c r="E1406" s="19">
        <f>IF(A1406="","",_xlfn.MINIFS($D:$D,$A:$A,A1406))</f>
        <v/>
      </c>
      <c r="F1406" s="20">
        <f>IF(A1406="","",(YEAR(D1406)-YEAR(E1406))*12+MONTH(D1406)-MONTH(E1406))</f>
        <v/>
      </c>
      <c r="G1406" s="20">
        <f>IF(A1406="","",IF(COUNTIFS($A$2:A1406,A1406,$D$2:D1406,D1406)=1,1,0))</f>
        <v/>
      </c>
    </row>
    <row r="1407">
      <c r="A1407" t="inlineStr">
        <is>
          <t>C0771</t>
        </is>
      </c>
      <c r="B1407" s="17" t="n">
        <v>46159</v>
      </c>
      <c r="C1407" s="18" t="n">
        <v>182</v>
      </c>
      <c r="D1407" s="19">
        <f>IF(B1407="","",DATE(YEAR(B1407),MONTH(B1407),1))</f>
        <v/>
      </c>
      <c r="E1407" s="19">
        <f>IF(A1407="","",_xlfn.MINIFS($D:$D,$A:$A,A1407))</f>
        <v/>
      </c>
      <c r="F1407" s="20">
        <f>IF(A1407="","",(YEAR(D1407)-YEAR(E1407))*12+MONTH(D1407)-MONTH(E1407))</f>
        <v/>
      </c>
      <c r="G1407" s="20">
        <f>IF(A1407="","",IF(COUNTIFS($A$2:A1407,A1407,$D$2:D1407,D1407)=1,1,0))</f>
        <v/>
      </c>
    </row>
    <row r="1408">
      <c r="A1408" t="inlineStr">
        <is>
          <t>C0038</t>
        </is>
      </c>
      <c r="B1408" s="17" t="n">
        <v>46160</v>
      </c>
      <c r="C1408" s="18" t="n">
        <v>246</v>
      </c>
      <c r="D1408" s="19">
        <f>IF(B1408="","",DATE(YEAR(B1408),MONTH(B1408),1))</f>
        <v/>
      </c>
      <c r="E1408" s="19">
        <f>IF(A1408="","",_xlfn.MINIFS($D:$D,$A:$A,A1408))</f>
        <v/>
      </c>
      <c r="F1408" s="20">
        <f>IF(A1408="","",(YEAR(D1408)-YEAR(E1408))*12+MONTH(D1408)-MONTH(E1408))</f>
        <v/>
      </c>
      <c r="G1408" s="20">
        <f>IF(A1408="","",IF(COUNTIFS($A$2:A1408,A1408,$D$2:D1408,D1408)=1,1,0))</f>
        <v/>
      </c>
    </row>
    <row r="1409">
      <c r="A1409" t="inlineStr">
        <is>
          <t>C0124</t>
        </is>
      </c>
      <c r="B1409" s="17" t="n">
        <v>46160</v>
      </c>
      <c r="C1409" s="18" t="n">
        <v>257</v>
      </c>
      <c r="D1409" s="19">
        <f>IF(B1409="","",DATE(YEAR(B1409),MONTH(B1409),1))</f>
        <v/>
      </c>
      <c r="E1409" s="19">
        <f>IF(A1409="","",_xlfn.MINIFS($D:$D,$A:$A,A1409))</f>
        <v/>
      </c>
      <c r="F1409" s="20">
        <f>IF(A1409="","",(YEAR(D1409)-YEAR(E1409))*12+MONTH(D1409)-MONTH(E1409))</f>
        <v/>
      </c>
      <c r="G1409" s="20">
        <f>IF(A1409="","",IF(COUNTIFS($A$2:A1409,A1409,$D$2:D1409,D1409)=1,1,0))</f>
        <v/>
      </c>
    </row>
    <row r="1410">
      <c r="A1410" t="inlineStr">
        <is>
          <t>C0160</t>
        </is>
      </c>
      <c r="B1410" s="17" t="n">
        <v>46160</v>
      </c>
      <c r="C1410" s="18" t="n">
        <v>300</v>
      </c>
      <c r="D1410" s="19">
        <f>IF(B1410="","",DATE(YEAR(B1410),MONTH(B1410),1))</f>
        <v/>
      </c>
      <c r="E1410" s="19">
        <f>IF(A1410="","",_xlfn.MINIFS($D:$D,$A:$A,A1410))</f>
        <v/>
      </c>
      <c r="F1410" s="20">
        <f>IF(A1410="","",(YEAR(D1410)-YEAR(E1410))*12+MONTH(D1410)-MONTH(E1410))</f>
        <v/>
      </c>
      <c r="G1410" s="20">
        <f>IF(A1410="","",IF(COUNTIFS($A$2:A1410,A1410,$D$2:D1410,D1410)=1,1,0))</f>
        <v/>
      </c>
    </row>
    <row r="1411">
      <c r="A1411" t="inlineStr">
        <is>
          <t>C0266</t>
        </is>
      </c>
      <c r="B1411" s="17" t="n">
        <v>46160</v>
      </c>
      <c r="C1411" s="18" t="n">
        <v>210</v>
      </c>
      <c r="D1411" s="19">
        <f>IF(B1411="","",DATE(YEAR(B1411),MONTH(B1411),1))</f>
        <v/>
      </c>
      <c r="E1411" s="19">
        <f>IF(A1411="","",_xlfn.MINIFS($D:$D,$A:$A,A1411))</f>
        <v/>
      </c>
      <c r="F1411" s="20">
        <f>IF(A1411="","",(YEAR(D1411)-YEAR(E1411))*12+MONTH(D1411)-MONTH(E1411))</f>
        <v/>
      </c>
      <c r="G1411" s="20">
        <f>IF(A1411="","",IF(COUNTIFS($A$2:A1411,A1411,$D$2:D1411,D1411)=1,1,0))</f>
        <v/>
      </c>
    </row>
    <row r="1412">
      <c r="A1412" t="inlineStr">
        <is>
          <t>C0271</t>
        </is>
      </c>
      <c r="B1412" s="17" t="n">
        <v>46160</v>
      </c>
      <c r="C1412" s="18" t="n">
        <v>126</v>
      </c>
      <c r="D1412" s="19">
        <f>IF(B1412="","",DATE(YEAR(B1412),MONTH(B1412),1))</f>
        <v/>
      </c>
      <c r="E1412" s="19">
        <f>IF(A1412="","",_xlfn.MINIFS($D:$D,$A:$A,A1412))</f>
        <v/>
      </c>
      <c r="F1412" s="20">
        <f>IF(A1412="","",(YEAR(D1412)-YEAR(E1412))*12+MONTH(D1412)-MONTH(E1412))</f>
        <v/>
      </c>
      <c r="G1412" s="20">
        <f>IF(A1412="","",IF(COUNTIFS($A$2:A1412,A1412,$D$2:D1412,D1412)=1,1,0))</f>
        <v/>
      </c>
    </row>
    <row r="1413">
      <c r="A1413" t="inlineStr">
        <is>
          <t>C0272</t>
        </is>
      </c>
      <c r="B1413" s="17" t="n">
        <v>46160</v>
      </c>
      <c r="C1413" s="18" t="n">
        <v>377</v>
      </c>
      <c r="D1413" s="19">
        <f>IF(B1413="","",DATE(YEAR(B1413),MONTH(B1413),1))</f>
        <v/>
      </c>
      <c r="E1413" s="19">
        <f>IF(A1413="","",_xlfn.MINIFS($D:$D,$A:$A,A1413))</f>
        <v/>
      </c>
      <c r="F1413" s="20">
        <f>IF(A1413="","",(YEAR(D1413)-YEAR(E1413))*12+MONTH(D1413)-MONTH(E1413))</f>
        <v/>
      </c>
      <c r="G1413" s="20">
        <f>IF(A1413="","",IF(COUNTIFS($A$2:A1413,A1413,$D$2:D1413,D1413)=1,1,0))</f>
        <v/>
      </c>
    </row>
    <row r="1414">
      <c r="A1414" t="inlineStr">
        <is>
          <t>C0284</t>
        </is>
      </c>
      <c r="B1414" s="17" t="n">
        <v>46160</v>
      </c>
      <c r="C1414" s="18" t="n">
        <v>176</v>
      </c>
      <c r="D1414" s="19">
        <f>IF(B1414="","",DATE(YEAR(B1414),MONTH(B1414),1))</f>
        <v/>
      </c>
      <c r="E1414" s="19">
        <f>IF(A1414="","",_xlfn.MINIFS($D:$D,$A:$A,A1414))</f>
        <v/>
      </c>
      <c r="F1414" s="20">
        <f>IF(A1414="","",(YEAR(D1414)-YEAR(E1414))*12+MONTH(D1414)-MONTH(E1414))</f>
        <v/>
      </c>
      <c r="G1414" s="20">
        <f>IF(A1414="","",IF(COUNTIFS($A$2:A1414,A1414,$D$2:D1414,D1414)=1,1,0))</f>
        <v/>
      </c>
    </row>
    <row r="1415">
      <c r="A1415" t="inlineStr">
        <is>
          <t>C0306</t>
        </is>
      </c>
      <c r="B1415" s="17" t="n">
        <v>46160</v>
      </c>
      <c r="C1415" s="18" t="n">
        <v>209</v>
      </c>
      <c r="D1415" s="19">
        <f>IF(B1415="","",DATE(YEAR(B1415),MONTH(B1415),1))</f>
        <v/>
      </c>
      <c r="E1415" s="19">
        <f>IF(A1415="","",_xlfn.MINIFS($D:$D,$A:$A,A1415))</f>
        <v/>
      </c>
      <c r="F1415" s="20">
        <f>IF(A1415="","",(YEAR(D1415)-YEAR(E1415))*12+MONTH(D1415)-MONTH(E1415))</f>
        <v/>
      </c>
      <c r="G1415" s="20">
        <f>IF(A1415="","",IF(COUNTIFS($A$2:A1415,A1415,$D$2:D1415,D1415)=1,1,0))</f>
        <v/>
      </c>
    </row>
    <row r="1416">
      <c r="A1416" t="inlineStr">
        <is>
          <t>C0329</t>
        </is>
      </c>
      <c r="B1416" s="17" t="n">
        <v>46160</v>
      </c>
      <c r="C1416" s="18" t="n">
        <v>122</v>
      </c>
      <c r="D1416" s="19">
        <f>IF(B1416="","",DATE(YEAR(B1416),MONTH(B1416),1))</f>
        <v/>
      </c>
      <c r="E1416" s="19">
        <f>IF(A1416="","",_xlfn.MINIFS($D:$D,$A:$A,A1416))</f>
        <v/>
      </c>
      <c r="F1416" s="20">
        <f>IF(A1416="","",(YEAR(D1416)-YEAR(E1416))*12+MONTH(D1416)-MONTH(E1416))</f>
        <v/>
      </c>
      <c r="G1416" s="20">
        <f>IF(A1416="","",IF(COUNTIFS($A$2:A1416,A1416,$D$2:D1416,D1416)=1,1,0))</f>
        <v/>
      </c>
    </row>
    <row r="1417">
      <c r="A1417" t="inlineStr">
        <is>
          <t>C0331</t>
        </is>
      </c>
      <c r="B1417" s="17" t="n">
        <v>46160</v>
      </c>
      <c r="C1417" s="18" t="n">
        <v>225</v>
      </c>
      <c r="D1417" s="19">
        <f>IF(B1417="","",DATE(YEAR(B1417),MONTH(B1417),1))</f>
        <v/>
      </c>
      <c r="E1417" s="19">
        <f>IF(A1417="","",_xlfn.MINIFS($D:$D,$A:$A,A1417))</f>
        <v/>
      </c>
      <c r="F1417" s="20">
        <f>IF(A1417="","",(YEAR(D1417)-YEAR(E1417))*12+MONTH(D1417)-MONTH(E1417))</f>
        <v/>
      </c>
      <c r="G1417" s="20">
        <f>IF(A1417="","",IF(COUNTIFS($A$2:A1417,A1417,$D$2:D1417,D1417)=1,1,0))</f>
        <v/>
      </c>
    </row>
    <row r="1418">
      <c r="A1418" t="inlineStr">
        <is>
          <t>C0362</t>
        </is>
      </c>
      <c r="B1418" s="17" t="n">
        <v>46160</v>
      </c>
      <c r="C1418" s="18" t="n">
        <v>273</v>
      </c>
      <c r="D1418" s="19">
        <f>IF(B1418="","",DATE(YEAR(B1418),MONTH(B1418),1))</f>
        <v/>
      </c>
      <c r="E1418" s="19">
        <f>IF(A1418="","",_xlfn.MINIFS($D:$D,$A:$A,A1418))</f>
        <v/>
      </c>
      <c r="F1418" s="20">
        <f>IF(A1418="","",(YEAR(D1418)-YEAR(E1418))*12+MONTH(D1418)-MONTH(E1418))</f>
        <v/>
      </c>
      <c r="G1418" s="20">
        <f>IF(A1418="","",IF(COUNTIFS($A$2:A1418,A1418,$D$2:D1418,D1418)=1,1,0))</f>
        <v/>
      </c>
    </row>
    <row r="1419">
      <c r="A1419" t="inlineStr">
        <is>
          <t>C0633</t>
        </is>
      </c>
      <c r="B1419" s="17" t="n">
        <v>46160</v>
      </c>
      <c r="C1419" s="18" t="n">
        <v>238</v>
      </c>
      <c r="D1419" s="19">
        <f>IF(B1419="","",DATE(YEAR(B1419),MONTH(B1419),1))</f>
        <v/>
      </c>
      <c r="E1419" s="19">
        <f>IF(A1419="","",_xlfn.MINIFS($D:$D,$A:$A,A1419))</f>
        <v/>
      </c>
      <c r="F1419" s="20">
        <f>IF(A1419="","",(YEAR(D1419)-YEAR(E1419))*12+MONTH(D1419)-MONTH(E1419))</f>
        <v/>
      </c>
      <c r="G1419" s="20">
        <f>IF(A1419="","",IF(COUNTIFS($A$2:A1419,A1419,$D$2:D1419,D1419)=1,1,0))</f>
        <v/>
      </c>
    </row>
    <row r="1420">
      <c r="A1420" t="inlineStr">
        <is>
          <t>C0664</t>
        </is>
      </c>
      <c r="B1420" s="17" t="n">
        <v>46160</v>
      </c>
      <c r="C1420" s="18" t="n">
        <v>219</v>
      </c>
      <c r="D1420" s="19">
        <f>IF(B1420="","",DATE(YEAR(B1420),MONTH(B1420),1))</f>
        <v/>
      </c>
      <c r="E1420" s="19">
        <f>IF(A1420="","",_xlfn.MINIFS($D:$D,$A:$A,A1420))</f>
        <v/>
      </c>
      <c r="F1420" s="20">
        <f>IF(A1420="","",(YEAR(D1420)-YEAR(E1420))*12+MONTH(D1420)-MONTH(E1420))</f>
        <v/>
      </c>
      <c r="G1420" s="20">
        <f>IF(A1420="","",IF(COUNTIFS($A$2:A1420,A1420,$D$2:D1420,D1420)=1,1,0))</f>
        <v/>
      </c>
    </row>
    <row r="1421">
      <c r="A1421" t="inlineStr">
        <is>
          <t>C0687</t>
        </is>
      </c>
      <c r="B1421" s="17" t="n">
        <v>46160</v>
      </c>
      <c r="C1421" s="18" t="n">
        <v>189</v>
      </c>
      <c r="D1421" s="19">
        <f>IF(B1421="","",DATE(YEAR(B1421),MONTH(B1421),1))</f>
        <v/>
      </c>
      <c r="E1421" s="19">
        <f>IF(A1421="","",_xlfn.MINIFS($D:$D,$A:$A,A1421))</f>
        <v/>
      </c>
      <c r="F1421" s="20">
        <f>IF(A1421="","",(YEAR(D1421)-YEAR(E1421))*12+MONTH(D1421)-MONTH(E1421))</f>
        <v/>
      </c>
      <c r="G1421" s="20">
        <f>IF(A1421="","",IF(COUNTIFS($A$2:A1421,A1421,$D$2:D1421,D1421)=1,1,0))</f>
        <v/>
      </c>
    </row>
    <row r="1422">
      <c r="A1422" t="inlineStr">
        <is>
          <t>C0725</t>
        </is>
      </c>
      <c r="B1422" s="17" t="n">
        <v>46160</v>
      </c>
      <c r="C1422" s="18" t="n">
        <v>263</v>
      </c>
      <c r="D1422" s="19">
        <f>IF(B1422="","",DATE(YEAR(B1422),MONTH(B1422),1))</f>
        <v/>
      </c>
      <c r="E1422" s="19">
        <f>IF(A1422="","",_xlfn.MINIFS($D:$D,$A:$A,A1422))</f>
        <v/>
      </c>
      <c r="F1422" s="20">
        <f>IF(A1422="","",(YEAR(D1422)-YEAR(E1422))*12+MONTH(D1422)-MONTH(E1422))</f>
        <v/>
      </c>
      <c r="G1422" s="20">
        <f>IF(A1422="","",IF(COUNTIFS($A$2:A1422,A1422,$D$2:D1422,D1422)=1,1,0))</f>
        <v/>
      </c>
    </row>
    <row r="1423">
      <c r="A1423" t="inlineStr">
        <is>
          <t>C0739</t>
        </is>
      </c>
      <c r="B1423" s="17" t="n">
        <v>46160</v>
      </c>
      <c r="C1423" s="18" t="n">
        <v>150</v>
      </c>
      <c r="D1423" s="19">
        <f>IF(B1423="","",DATE(YEAR(B1423),MONTH(B1423),1))</f>
        <v/>
      </c>
      <c r="E1423" s="19">
        <f>IF(A1423="","",_xlfn.MINIFS($D:$D,$A:$A,A1423))</f>
        <v/>
      </c>
      <c r="F1423" s="20">
        <f>IF(A1423="","",(YEAR(D1423)-YEAR(E1423))*12+MONTH(D1423)-MONTH(E1423))</f>
        <v/>
      </c>
      <c r="G1423" s="20">
        <f>IF(A1423="","",IF(COUNTIFS($A$2:A1423,A1423,$D$2:D1423,D1423)=1,1,0))</f>
        <v/>
      </c>
    </row>
    <row r="1424">
      <c r="A1424" t="inlineStr">
        <is>
          <t>C0760</t>
        </is>
      </c>
      <c r="B1424" s="17" t="n">
        <v>46160</v>
      </c>
      <c r="C1424" s="18" t="n">
        <v>184</v>
      </c>
      <c r="D1424" s="19">
        <f>IF(B1424="","",DATE(YEAR(B1424),MONTH(B1424),1))</f>
        <v/>
      </c>
      <c r="E1424" s="19">
        <f>IF(A1424="","",_xlfn.MINIFS($D:$D,$A:$A,A1424))</f>
        <v/>
      </c>
      <c r="F1424" s="20">
        <f>IF(A1424="","",(YEAR(D1424)-YEAR(E1424))*12+MONTH(D1424)-MONTH(E1424))</f>
        <v/>
      </c>
      <c r="G1424" s="20">
        <f>IF(A1424="","",IF(COUNTIFS($A$2:A1424,A1424,$D$2:D1424,D1424)=1,1,0))</f>
        <v/>
      </c>
    </row>
    <row r="1425">
      <c r="A1425" t="inlineStr">
        <is>
          <t>C0768</t>
        </is>
      </c>
      <c r="B1425" s="17" t="n">
        <v>46160</v>
      </c>
      <c r="C1425" s="18" t="n">
        <v>258</v>
      </c>
      <c r="D1425" s="19">
        <f>IF(B1425="","",DATE(YEAR(B1425),MONTH(B1425),1))</f>
        <v/>
      </c>
      <c r="E1425" s="19">
        <f>IF(A1425="","",_xlfn.MINIFS($D:$D,$A:$A,A1425))</f>
        <v/>
      </c>
      <c r="F1425" s="20">
        <f>IF(A1425="","",(YEAR(D1425)-YEAR(E1425))*12+MONTH(D1425)-MONTH(E1425))</f>
        <v/>
      </c>
      <c r="G1425" s="20">
        <f>IF(A1425="","",IF(COUNTIFS($A$2:A1425,A1425,$D$2:D1425,D1425)=1,1,0))</f>
        <v/>
      </c>
    </row>
    <row r="1426">
      <c r="A1426" t="inlineStr">
        <is>
          <t>C0771</t>
        </is>
      </c>
      <c r="B1426" s="17" t="n">
        <v>46160</v>
      </c>
      <c r="C1426" s="18" t="n">
        <v>304</v>
      </c>
      <c r="D1426" s="19">
        <f>IF(B1426="","",DATE(YEAR(B1426),MONTH(B1426),1))</f>
        <v/>
      </c>
      <c r="E1426" s="19">
        <f>IF(A1426="","",_xlfn.MINIFS($D:$D,$A:$A,A1426))</f>
        <v/>
      </c>
      <c r="F1426" s="20">
        <f>IF(A1426="","",(YEAR(D1426)-YEAR(E1426))*12+MONTH(D1426)-MONTH(E1426))</f>
        <v/>
      </c>
      <c r="G1426" s="20">
        <f>IF(A1426="","",IF(COUNTIFS($A$2:A1426,A1426,$D$2:D1426,D1426)=1,1,0))</f>
        <v/>
      </c>
    </row>
    <row r="1427">
      <c r="A1427" t="inlineStr">
        <is>
          <t>C0055</t>
        </is>
      </c>
      <c r="B1427" s="17" t="n">
        <v>46161</v>
      </c>
      <c r="C1427" s="18" t="n">
        <v>239</v>
      </c>
      <c r="D1427" s="19">
        <f>IF(B1427="","",DATE(YEAR(B1427),MONTH(B1427),1))</f>
        <v/>
      </c>
      <c r="E1427" s="19">
        <f>IF(A1427="","",_xlfn.MINIFS($D:$D,$A:$A,A1427))</f>
        <v/>
      </c>
      <c r="F1427" s="20">
        <f>IF(A1427="","",(YEAR(D1427)-YEAR(E1427))*12+MONTH(D1427)-MONTH(E1427))</f>
        <v/>
      </c>
      <c r="G1427" s="20">
        <f>IF(A1427="","",IF(COUNTIFS($A$2:A1427,A1427,$D$2:D1427,D1427)=1,1,0))</f>
        <v/>
      </c>
    </row>
    <row r="1428">
      <c r="A1428" t="inlineStr">
        <is>
          <t>C0085</t>
        </is>
      </c>
      <c r="B1428" s="17" t="n">
        <v>46161</v>
      </c>
      <c r="C1428" s="18" t="n">
        <v>265</v>
      </c>
      <c r="D1428" s="19">
        <f>IF(B1428="","",DATE(YEAR(B1428),MONTH(B1428),1))</f>
        <v/>
      </c>
      <c r="E1428" s="19">
        <f>IF(A1428="","",_xlfn.MINIFS($D:$D,$A:$A,A1428))</f>
        <v/>
      </c>
      <c r="F1428" s="20">
        <f>IF(A1428="","",(YEAR(D1428)-YEAR(E1428))*12+MONTH(D1428)-MONTH(E1428))</f>
        <v/>
      </c>
      <c r="G1428" s="20">
        <f>IF(A1428="","",IF(COUNTIFS($A$2:A1428,A1428,$D$2:D1428,D1428)=1,1,0))</f>
        <v/>
      </c>
    </row>
    <row r="1429">
      <c r="A1429" t="inlineStr">
        <is>
          <t>C0115</t>
        </is>
      </c>
      <c r="B1429" s="17" t="n">
        <v>46161</v>
      </c>
      <c r="C1429" s="18" t="n">
        <v>231</v>
      </c>
      <c r="D1429" s="19">
        <f>IF(B1429="","",DATE(YEAR(B1429),MONTH(B1429),1))</f>
        <v/>
      </c>
      <c r="E1429" s="19">
        <f>IF(A1429="","",_xlfn.MINIFS($D:$D,$A:$A,A1429))</f>
        <v/>
      </c>
      <c r="F1429" s="20">
        <f>IF(A1429="","",(YEAR(D1429)-YEAR(E1429))*12+MONTH(D1429)-MONTH(E1429))</f>
        <v/>
      </c>
      <c r="G1429" s="20">
        <f>IF(A1429="","",IF(COUNTIFS($A$2:A1429,A1429,$D$2:D1429,D1429)=1,1,0))</f>
        <v/>
      </c>
    </row>
    <row r="1430">
      <c r="A1430" t="inlineStr">
        <is>
          <t>C0203</t>
        </is>
      </c>
      <c r="B1430" s="17" t="n">
        <v>46161</v>
      </c>
      <c r="C1430" s="18" t="n">
        <v>259</v>
      </c>
      <c r="D1430" s="19">
        <f>IF(B1430="","",DATE(YEAR(B1430),MONTH(B1430),1))</f>
        <v/>
      </c>
      <c r="E1430" s="19">
        <f>IF(A1430="","",_xlfn.MINIFS($D:$D,$A:$A,A1430))</f>
        <v/>
      </c>
      <c r="F1430" s="20">
        <f>IF(A1430="","",(YEAR(D1430)-YEAR(E1430))*12+MONTH(D1430)-MONTH(E1430))</f>
        <v/>
      </c>
      <c r="G1430" s="20">
        <f>IF(A1430="","",IF(COUNTIFS($A$2:A1430,A1430,$D$2:D1430,D1430)=1,1,0))</f>
        <v/>
      </c>
    </row>
    <row r="1431">
      <c r="A1431" t="inlineStr">
        <is>
          <t>C0264</t>
        </is>
      </c>
      <c r="B1431" s="17" t="n">
        <v>46161</v>
      </c>
      <c r="C1431" s="18" t="n">
        <v>148</v>
      </c>
      <c r="D1431" s="19">
        <f>IF(B1431="","",DATE(YEAR(B1431),MONTH(B1431),1))</f>
        <v/>
      </c>
      <c r="E1431" s="19">
        <f>IF(A1431="","",_xlfn.MINIFS($D:$D,$A:$A,A1431))</f>
        <v/>
      </c>
      <c r="F1431" s="20">
        <f>IF(A1431="","",(YEAR(D1431)-YEAR(E1431))*12+MONTH(D1431)-MONTH(E1431))</f>
        <v/>
      </c>
      <c r="G1431" s="20">
        <f>IF(A1431="","",IF(COUNTIFS($A$2:A1431,A1431,$D$2:D1431,D1431)=1,1,0))</f>
        <v/>
      </c>
    </row>
    <row r="1432">
      <c r="A1432" t="inlineStr">
        <is>
          <t>C0278</t>
        </is>
      </c>
      <c r="B1432" s="17" t="n">
        <v>46161</v>
      </c>
      <c r="C1432" s="18" t="n">
        <v>255</v>
      </c>
      <c r="D1432" s="19">
        <f>IF(B1432="","",DATE(YEAR(B1432),MONTH(B1432),1))</f>
        <v/>
      </c>
      <c r="E1432" s="19">
        <f>IF(A1432="","",_xlfn.MINIFS($D:$D,$A:$A,A1432))</f>
        <v/>
      </c>
      <c r="F1432" s="20">
        <f>IF(A1432="","",(YEAR(D1432)-YEAR(E1432))*12+MONTH(D1432)-MONTH(E1432))</f>
        <v/>
      </c>
      <c r="G1432" s="20">
        <f>IF(A1432="","",IF(COUNTIFS($A$2:A1432,A1432,$D$2:D1432,D1432)=1,1,0))</f>
        <v/>
      </c>
    </row>
    <row r="1433">
      <c r="A1433" t="inlineStr">
        <is>
          <t>C0310</t>
        </is>
      </c>
      <c r="B1433" s="17" t="n">
        <v>46161</v>
      </c>
      <c r="C1433" s="18" t="n">
        <v>60</v>
      </c>
      <c r="D1433" s="19">
        <f>IF(B1433="","",DATE(YEAR(B1433),MONTH(B1433),1))</f>
        <v/>
      </c>
      <c r="E1433" s="19">
        <f>IF(A1433="","",_xlfn.MINIFS($D:$D,$A:$A,A1433))</f>
        <v/>
      </c>
      <c r="F1433" s="20">
        <f>IF(A1433="","",(YEAR(D1433)-YEAR(E1433))*12+MONTH(D1433)-MONTH(E1433))</f>
        <v/>
      </c>
      <c r="G1433" s="20">
        <f>IF(A1433="","",IF(COUNTIFS($A$2:A1433,A1433,$D$2:D1433,D1433)=1,1,0))</f>
        <v/>
      </c>
    </row>
    <row r="1434">
      <c r="A1434" t="inlineStr">
        <is>
          <t>C0382</t>
        </is>
      </c>
      <c r="B1434" s="17" t="n">
        <v>46161</v>
      </c>
      <c r="C1434" s="18" t="n">
        <v>272</v>
      </c>
      <c r="D1434" s="19">
        <f>IF(B1434="","",DATE(YEAR(B1434),MONTH(B1434),1))</f>
        <v/>
      </c>
      <c r="E1434" s="19">
        <f>IF(A1434="","",_xlfn.MINIFS($D:$D,$A:$A,A1434))</f>
        <v/>
      </c>
      <c r="F1434" s="20">
        <f>IF(A1434="","",(YEAR(D1434)-YEAR(E1434))*12+MONTH(D1434)-MONTH(E1434))</f>
        <v/>
      </c>
      <c r="G1434" s="20">
        <f>IF(A1434="","",IF(COUNTIFS($A$2:A1434,A1434,$D$2:D1434,D1434)=1,1,0))</f>
        <v/>
      </c>
    </row>
    <row r="1435">
      <c r="A1435" t="inlineStr">
        <is>
          <t>C0463</t>
        </is>
      </c>
      <c r="B1435" s="17" t="n">
        <v>46161</v>
      </c>
      <c r="C1435" s="18" t="n">
        <v>219</v>
      </c>
      <c r="D1435" s="19">
        <f>IF(B1435="","",DATE(YEAR(B1435),MONTH(B1435),1))</f>
        <v/>
      </c>
      <c r="E1435" s="19">
        <f>IF(A1435="","",_xlfn.MINIFS($D:$D,$A:$A,A1435))</f>
        <v/>
      </c>
      <c r="F1435" s="20">
        <f>IF(A1435="","",(YEAR(D1435)-YEAR(E1435))*12+MONTH(D1435)-MONTH(E1435))</f>
        <v/>
      </c>
      <c r="G1435" s="20">
        <f>IF(A1435="","",IF(COUNTIFS($A$2:A1435,A1435,$D$2:D1435,D1435)=1,1,0))</f>
        <v/>
      </c>
    </row>
    <row r="1436">
      <c r="A1436" t="inlineStr">
        <is>
          <t>C0474</t>
        </is>
      </c>
      <c r="B1436" s="17" t="n">
        <v>46161</v>
      </c>
      <c r="C1436" s="18" t="n">
        <v>190</v>
      </c>
      <c r="D1436" s="19">
        <f>IF(B1436="","",DATE(YEAR(B1436),MONTH(B1436),1))</f>
        <v/>
      </c>
      <c r="E1436" s="19">
        <f>IF(A1436="","",_xlfn.MINIFS($D:$D,$A:$A,A1436))</f>
        <v/>
      </c>
      <c r="F1436" s="20">
        <f>IF(A1436="","",(YEAR(D1436)-YEAR(E1436))*12+MONTH(D1436)-MONTH(E1436))</f>
        <v/>
      </c>
      <c r="G1436" s="20">
        <f>IF(A1436="","",IF(COUNTIFS($A$2:A1436,A1436,$D$2:D1436,D1436)=1,1,0))</f>
        <v/>
      </c>
    </row>
    <row r="1437">
      <c r="A1437" t="inlineStr">
        <is>
          <t>C0551</t>
        </is>
      </c>
      <c r="B1437" s="17" t="n">
        <v>46161</v>
      </c>
      <c r="C1437" s="18" t="n">
        <v>242</v>
      </c>
      <c r="D1437" s="19">
        <f>IF(B1437="","",DATE(YEAR(B1437),MONTH(B1437),1))</f>
        <v/>
      </c>
      <c r="E1437" s="19">
        <f>IF(A1437="","",_xlfn.MINIFS($D:$D,$A:$A,A1437))</f>
        <v/>
      </c>
      <c r="F1437" s="20">
        <f>IF(A1437="","",(YEAR(D1437)-YEAR(E1437))*12+MONTH(D1437)-MONTH(E1437))</f>
        <v/>
      </c>
      <c r="G1437" s="20">
        <f>IF(A1437="","",IF(COUNTIFS($A$2:A1437,A1437,$D$2:D1437,D1437)=1,1,0))</f>
        <v/>
      </c>
    </row>
    <row r="1438">
      <c r="A1438" t="inlineStr">
        <is>
          <t>C0576</t>
        </is>
      </c>
      <c r="B1438" s="17" t="n">
        <v>46161</v>
      </c>
      <c r="C1438" s="18" t="n">
        <v>218</v>
      </c>
      <c r="D1438" s="19">
        <f>IF(B1438="","",DATE(YEAR(B1438),MONTH(B1438),1))</f>
        <v/>
      </c>
      <c r="E1438" s="19">
        <f>IF(A1438="","",_xlfn.MINIFS($D:$D,$A:$A,A1438))</f>
        <v/>
      </c>
      <c r="F1438" s="20">
        <f>IF(A1438="","",(YEAR(D1438)-YEAR(E1438))*12+MONTH(D1438)-MONTH(E1438))</f>
        <v/>
      </c>
      <c r="G1438" s="20">
        <f>IF(A1438="","",IF(COUNTIFS($A$2:A1438,A1438,$D$2:D1438,D1438)=1,1,0))</f>
        <v/>
      </c>
    </row>
    <row r="1439">
      <c r="A1439" t="inlineStr">
        <is>
          <t>C0603</t>
        </is>
      </c>
      <c r="B1439" s="17" t="n">
        <v>46161</v>
      </c>
      <c r="C1439" s="18" t="n">
        <v>166</v>
      </c>
      <c r="D1439" s="19">
        <f>IF(B1439="","",DATE(YEAR(B1439),MONTH(B1439),1))</f>
        <v/>
      </c>
      <c r="E1439" s="19">
        <f>IF(A1439="","",_xlfn.MINIFS($D:$D,$A:$A,A1439))</f>
        <v/>
      </c>
      <c r="F1439" s="20">
        <f>IF(A1439="","",(YEAR(D1439)-YEAR(E1439))*12+MONTH(D1439)-MONTH(E1439))</f>
        <v/>
      </c>
      <c r="G1439" s="20">
        <f>IF(A1439="","",IF(COUNTIFS($A$2:A1439,A1439,$D$2:D1439,D1439)=1,1,0))</f>
        <v/>
      </c>
    </row>
    <row r="1440">
      <c r="A1440" t="inlineStr">
        <is>
          <t>C0608</t>
        </is>
      </c>
      <c r="B1440" s="17" t="n">
        <v>46161</v>
      </c>
      <c r="C1440" s="18" t="n">
        <v>149</v>
      </c>
      <c r="D1440" s="19">
        <f>IF(B1440="","",DATE(YEAR(B1440),MONTH(B1440),1))</f>
        <v/>
      </c>
      <c r="E1440" s="19">
        <f>IF(A1440="","",_xlfn.MINIFS($D:$D,$A:$A,A1440))</f>
        <v/>
      </c>
      <c r="F1440" s="20">
        <f>IF(A1440="","",(YEAR(D1440)-YEAR(E1440))*12+MONTH(D1440)-MONTH(E1440))</f>
        <v/>
      </c>
      <c r="G1440" s="20">
        <f>IF(A1440="","",IF(COUNTIFS($A$2:A1440,A1440,$D$2:D1440,D1440)=1,1,0))</f>
        <v/>
      </c>
    </row>
    <row r="1441">
      <c r="A1441" t="inlineStr">
        <is>
          <t>C0614</t>
        </is>
      </c>
      <c r="B1441" s="17" t="n">
        <v>46161</v>
      </c>
      <c r="C1441" s="18" t="n">
        <v>102</v>
      </c>
      <c r="D1441" s="19">
        <f>IF(B1441="","",DATE(YEAR(B1441),MONTH(B1441),1))</f>
        <v/>
      </c>
      <c r="E1441" s="19">
        <f>IF(A1441="","",_xlfn.MINIFS($D:$D,$A:$A,A1441))</f>
        <v/>
      </c>
      <c r="F1441" s="20">
        <f>IF(A1441="","",(YEAR(D1441)-YEAR(E1441))*12+MONTH(D1441)-MONTH(E1441))</f>
        <v/>
      </c>
      <c r="G1441" s="20">
        <f>IF(A1441="","",IF(COUNTIFS($A$2:A1441,A1441,$D$2:D1441,D1441)=1,1,0))</f>
        <v/>
      </c>
    </row>
    <row r="1442">
      <c r="A1442" t="inlineStr">
        <is>
          <t>C0643</t>
        </is>
      </c>
      <c r="B1442" s="17" t="n">
        <v>46161</v>
      </c>
      <c r="C1442" s="18" t="n">
        <v>60</v>
      </c>
      <c r="D1442" s="19">
        <f>IF(B1442="","",DATE(YEAR(B1442),MONTH(B1442),1))</f>
        <v/>
      </c>
      <c r="E1442" s="19">
        <f>IF(A1442="","",_xlfn.MINIFS($D:$D,$A:$A,A1442))</f>
        <v/>
      </c>
      <c r="F1442" s="20">
        <f>IF(A1442="","",(YEAR(D1442)-YEAR(E1442))*12+MONTH(D1442)-MONTH(E1442))</f>
        <v/>
      </c>
      <c r="G1442" s="20">
        <f>IF(A1442="","",IF(COUNTIFS($A$2:A1442,A1442,$D$2:D1442,D1442)=1,1,0))</f>
        <v/>
      </c>
    </row>
    <row r="1443">
      <c r="A1443" t="inlineStr">
        <is>
          <t>C0696</t>
        </is>
      </c>
      <c r="B1443" s="17" t="n">
        <v>46161</v>
      </c>
      <c r="C1443" s="18" t="n">
        <v>210</v>
      </c>
      <c r="D1443" s="19">
        <f>IF(B1443="","",DATE(YEAR(B1443),MONTH(B1443),1))</f>
        <v/>
      </c>
      <c r="E1443" s="19">
        <f>IF(A1443="","",_xlfn.MINIFS($D:$D,$A:$A,A1443))</f>
        <v/>
      </c>
      <c r="F1443" s="20">
        <f>IF(A1443="","",(YEAR(D1443)-YEAR(E1443))*12+MONTH(D1443)-MONTH(E1443))</f>
        <v/>
      </c>
      <c r="G1443" s="20">
        <f>IF(A1443="","",IF(COUNTIFS($A$2:A1443,A1443,$D$2:D1443,D1443)=1,1,0))</f>
        <v/>
      </c>
    </row>
    <row r="1444">
      <c r="A1444" t="inlineStr">
        <is>
          <t>C0697</t>
        </is>
      </c>
      <c r="B1444" s="17" t="n">
        <v>46161</v>
      </c>
      <c r="C1444" s="18" t="n">
        <v>282</v>
      </c>
      <c r="D1444" s="19">
        <f>IF(B1444="","",DATE(YEAR(B1444),MONTH(B1444),1))</f>
        <v/>
      </c>
      <c r="E1444" s="19">
        <f>IF(A1444="","",_xlfn.MINIFS($D:$D,$A:$A,A1444))</f>
        <v/>
      </c>
      <c r="F1444" s="20">
        <f>IF(A1444="","",(YEAR(D1444)-YEAR(E1444))*12+MONTH(D1444)-MONTH(E1444))</f>
        <v/>
      </c>
      <c r="G1444" s="20">
        <f>IF(A1444="","",IF(COUNTIFS($A$2:A1444,A1444,$D$2:D1444,D1444)=1,1,0))</f>
        <v/>
      </c>
    </row>
    <row r="1445">
      <c r="A1445" t="inlineStr">
        <is>
          <t>C0746</t>
        </is>
      </c>
      <c r="B1445" s="17" t="n">
        <v>46161</v>
      </c>
      <c r="C1445" s="18" t="n">
        <v>350</v>
      </c>
      <c r="D1445" s="19">
        <f>IF(B1445="","",DATE(YEAR(B1445),MONTH(B1445),1))</f>
        <v/>
      </c>
      <c r="E1445" s="19">
        <f>IF(A1445="","",_xlfn.MINIFS($D:$D,$A:$A,A1445))</f>
        <v/>
      </c>
      <c r="F1445" s="20">
        <f>IF(A1445="","",(YEAR(D1445)-YEAR(E1445))*12+MONTH(D1445)-MONTH(E1445))</f>
        <v/>
      </c>
      <c r="G1445" s="20">
        <f>IF(A1445="","",IF(COUNTIFS($A$2:A1445,A1445,$D$2:D1445,D1445)=1,1,0))</f>
        <v/>
      </c>
    </row>
    <row r="1446">
      <c r="A1446" t="inlineStr">
        <is>
          <t>C0752</t>
        </is>
      </c>
      <c r="B1446" s="17" t="n">
        <v>46161</v>
      </c>
      <c r="C1446" s="18" t="n">
        <v>131</v>
      </c>
      <c r="D1446" s="19">
        <f>IF(B1446="","",DATE(YEAR(B1446),MONTH(B1446),1))</f>
        <v/>
      </c>
      <c r="E1446" s="19">
        <f>IF(A1446="","",_xlfn.MINIFS($D:$D,$A:$A,A1446))</f>
        <v/>
      </c>
      <c r="F1446" s="20">
        <f>IF(A1446="","",(YEAR(D1446)-YEAR(E1446))*12+MONTH(D1446)-MONTH(E1446))</f>
        <v/>
      </c>
      <c r="G1446" s="20">
        <f>IF(A1446="","",IF(COUNTIFS($A$2:A1446,A1446,$D$2:D1446,D1446)=1,1,0))</f>
        <v/>
      </c>
    </row>
    <row r="1447">
      <c r="A1447" t="inlineStr">
        <is>
          <t>C0769</t>
        </is>
      </c>
      <c r="B1447" s="17" t="n">
        <v>46161</v>
      </c>
      <c r="C1447" s="18" t="n">
        <v>321</v>
      </c>
      <c r="D1447" s="19">
        <f>IF(B1447="","",DATE(YEAR(B1447),MONTH(B1447),1))</f>
        <v/>
      </c>
      <c r="E1447" s="19">
        <f>IF(A1447="","",_xlfn.MINIFS($D:$D,$A:$A,A1447))</f>
        <v/>
      </c>
      <c r="F1447" s="20">
        <f>IF(A1447="","",(YEAR(D1447)-YEAR(E1447))*12+MONTH(D1447)-MONTH(E1447))</f>
        <v/>
      </c>
      <c r="G1447" s="20">
        <f>IF(A1447="","",IF(COUNTIFS($A$2:A1447,A1447,$D$2:D1447,D1447)=1,1,0))</f>
        <v/>
      </c>
    </row>
    <row r="1448">
      <c r="A1448" t="inlineStr">
        <is>
          <t>C0062</t>
        </is>
      </c>
      <c r="B1448" s="17" t="n">
        <v>46162</v>
      </c>
      <c r="C1448" s="18" t="n">
        <v>70</v>
      </c>
      <c r="D1448" s="19">
        <f>IF(B1448="","",DATE(YEAR(B1448),MONTH(B1448),1))</f>
        <v/>
      </c>
      <c r="E1448" s="19">
        <f>IF(A1448="","",_xlfn.MINIFS($D:$D,$A:$A,A1448))</f>
        <v/>
      </c>
      <c r="F1448" s="20">
        <f>IF(A1448="","",(YEAR(D1448)-YEAR(E1448))*12+MONTH(D1448)-MONTH(E1448))</f>
        <v/>
      </c>
      <c r="G1448" s="20">
        <f>IF(A1448="","",IF(COUNTIFS($A$2:A1448,A1448,$D$2:D1448,D1448)=1,1,0))</f>
        <v/>
      </c>
    </row>
    <row r="1449">
      <c r="A1449" t="inlineStr">
        <is>
          <t>C0080</t>
        </is>
      </c>
      <c r="B1449" s="17" t="n">
        <v>46162</v>
      </c>
      <c r="C1449" s="18" t="n">
        <v>218</v>
      </c>
      <c r="D1449" s="19">
        <f>IF(B1449="","",DATE(YEAR(B1449),MONTH(B1449),1))</f>
        <v/>
      </c>
      <c r="E1449" s="19">
        <f>IF(A1449="","",_xlfn.MINIFS($D:$D,$A:$A,A1449))</f>
        <v/>
      </c>
      <c r="F1449" s="20">
        <f>IF(A1449="","",(YEAR(D1449)-YEAR(E1449))*12+MONTH(D1449)-MONTH(E1449))</f>
        <v/>
      </c>
      <c r="G1449" s="20">
        <f>IF(A1449="","",IF(COUNTIFS($A$2:A1449,A1449,$D$2:D1449,D1449)=1,1,0))</f>
        <v/>
      </c>
    </row>
    <row r="1450">
      <c r="A1450" t="inlineStr">
        <is>
          <t>C0119</t>
        </is>
      </c>
      <c r="B1450" s="17" t="n">
        <v>46162</v>
      </c>
      <c r="C1450" s="18" t="n">
        <v>235</v>
      </c>
      <c r="D1450" s="19">
        <f>IF(B1450="","",DATE(YEAR(B1450),MONTH(B1450),1))</f>
        <v/>
      </c>
      <c r="E1450" s="19">
        <f>IF(A1450="","",_xlfn.MINIFS($D:$D,$A:$A,A1450))</f>
        <v/>
      </c>
      <c r="F1450" s="20">
        <f>IF(A1450="","",(YEAR(D1450)-YEAR(E1450))*12+MONTH(D1450)-MONTH(E1450))</f>
        <v/>
      </c>
      <c r="G1450" s="20">
        <f>IF(A1450="","",IF(COUNTIFS($A$2:A1450,A1450,$D$2:D1450,D1450)=1,1,0))</f>
        <v/>
      </c>
    </row>
    <row r="1451">
      <c r="A1451" t="inlineStr">
        <is>
          <t>C0151</t>
        </is>
      </c>
      <c r="B1451" s="17" t="n">
        <v>46162</v>
      </c>
      <c r="C1451" s="18" t="n">
        <v>246</v>
      </c>
      <c r="D1451" s="19">
        <f>IF(B1451="","",DATE(YEAR(B1451),MONTH(B1451),1))</f>
        <v/>
      </c>
      <c r="E1451" s="19">
        <f>IF(A1451="","",_xlfn.MINIFS($D:$D,$A:$A,A1451))</f>
        <v/>
      </c>
      <c r="F1451" s="20">
        <f>IF(A1451="","",(YEAR(D1451)-YEAR(E1451))*12+MONTH(D1451)-MONTH(E1451))</f>
        <v/>
      </c>
      <c r="G1451" s="20">
        <f>IF(A1451="","",IF(COUNTIFS($A$2:A1451,A1451,$D$2:D1451,D1451)=1,1,0))</f>
        <v/>
      </c>
    </row>
    <row r="1452">
      <c r="A1452" t="inlineStr">
        <is>
          <t>C0236</t>
        </is>
      </c>
      <c r="B1452" s="17" t="n">
        <v>46162</v>
      </c>
      <c r="C1452" s="18" t="n">
        <v>193</v>
      </c>
      <c r="D1452" s="19">
        <f>IF(B1452="","",DATE(YEAR(B1452),MONTH(B1452),1))</f>
        <v/>
      </c>
      <c r="E1452" s="19">
        <f>IF(A1452="","",_xlfn.MINIFS($D:$D,$A:$A,A1452))</f>
        <v/>
      </c>
      <c r="F1452" s="20">
        <f>IF(A1452="","",(YEAR(D1452)-YEAR(E1452))*12+MONTH(D1452)-MONTH(E1452))</f>
        <v/>
      </c>
      <c r="G1452" s="20">
        <f>IF(A1452="","",IF(COUNTIFS($A$2:A1452,A1452,$D$2:D1452,D1452)=1,1,0))</f>
        <v/>
      </c>
    </row>
    <row r="1453">
      <c r="A1453" t="inlineStr">
        <is>
          <t>C0477</t>
        </is>
      </c>
      <c r="B1453" s="17" t="n">
        <v>46162</v>
      </c>
      <c r="C1453" s="18" t="n">
        <v>162</v>
      </c>
      <c r="D1453" s="19">
        <f>IF(B1453="","",DATE(YEAR(B1453),MONTH(B1453),1))</f>
        <v/>
      </c>
      <c r="E1453" s="19">
        <f>IF(A1453="","",_xlfn.MINIFS($D:$D,$A:$A,A1453))</f>
        <v/>
      </c>
      <c r="F1453" s="20">
        <f>IF(A1453="","",(YEAR(D1453)-YEAR(E1453))*12+MONTH(D1453)-MONTH(E1453))</f>
        <v/>
      </c>
      <c r="G1453" s="20">
        <f>IF(A1453="","",IF(COUNTIFS($A$2:A1453,A1453,$D$2:D1453,D1453)=1,1,0))</f>
        <v/>
      </c>
    </row>
    <row r="1454">
      <c r="A1454" t="inlineStr">
        <is>
          <t>C0572</t>
        </is>
      </c>
      <c r="B1454" s="17" t="n">
        <v>46162</v>
      </c>
      <c r="C1454" s="18" t="n">
        <v>74</v>
      </c>
      <c r="D1454" s="19">
        <f>IF(B1454="","",DATE(YEAR(B1454),MONTH(B1454),1))</f>
        <v/>
      </c>
      <c r="E1454" s="19">
        <f>IF(A1454="","",_xlfn.MINIFS($D:$D,$A:$A,A1454))</f>
        <v/>
      </c>
      <c r="F1454" s="20">
        <f>IF(A1454="","",(YEAR(D1454)-YEAR(E1454))*12+MONTH(D1454)-MONTH(E1454))</f>
        <v/>
      </c>
      <c r="G1454" s="20">
        <f>IF(A1454="","",IF(COUNTIFS($A$2:A1454,A1454,$D$2:D1454,D1454)=1,1,0))</f>
        <v/>
      </c>
    </row>
    <row r="1455">
      <c r="A1455" t="inlineStr">
        <is>
          <t>C0725</t>
        </is>
      </c>
      <c r="B1455" s="17" t="n">
        <v>46162</v>
      </c>
      <c r="C1455" s="18" t="n">
        <v>336</v>
      </c>
      <c r="D1455" s="19">
        <f>IF(B1455="","",DATE(YEAR(B1455),MONTH(B1455),1))</f>
        <v/>
      </c>
      <c r="E1455" s="19">
        <f>IF(A1455="","",_xlfn.MINIFS($D:$D,$A:$A,A1455))</f>
        <v/>
      </c>
      <c r="F1455" s="20">
        <f>IF(A1455="","",(YEAR(D1455)-YEAR(E1455))*12+MONTH(D1455)-MONTH(E1455))</f>
        <v/>
      </c>
      <c r="G1455" s="20">
        <f>IF(A1455="","",IF(COUNTIFS($A$2:A1455,A1455,$D$2:D1455,D1455)=1,1,0))</f>
        <v/>
      </c>
    </row>
    <row r="1456">
      <c r="A1456" t="inlineStr">
        <is>
          <t>C0747</t>
        </is>
      </c>
      <c r="B1456" s="17" t="n">
        <v>46162</v>
      </c>
      <c r="C1456" s="18" t="n">
        <v>261</v>
      </c>
      <c r="D1456" s="19">
        <f>IF(B1456="","",DATE(YEAR(B1456),MONTH(B1456),1))</f>
        <v/>
      </c>
      <c r="E1456" s="19">
        <f>IF(A1456="","",_xlfn.MINIFS($D:$D,$A:$A,A1456))</f>
        <v/>
      </c>
      <c r="F1456" s="20">
        <f>IF(A1456="","",(YEAR(D1456)-YEAR(E1456))*12+MONTH(D1456)-MONTH(E1456))</f>
        <v/>
      </c>
      <c r="G1456" s="20">
        <f>IF(A1456="","",IF(COUNTIFS($A$2:A1456,A1456,$D$2:D1456,D1456)=1,1,0))</f>
        <v/>
      </c>
    </row>
    <row r="1457">
      <c r="A1457" t="inlineStr">
        <is>
          <t>C0761</t>
        </is>
      </c>
      <c r="B1457" s="17" t="n">
        <v>46162</v>
      </c>
      <c r="C1457" s="18" t="n">
        <v>258</v>
      </c>
      <c r="D1457" s="19">
        <f>IF(B1457="","",DATE(YEAR(B1457),MONTH(B1457),1))</f>
        <v/>
      </c>
      <c r="E1457" s="19">
        <f>IF(A1457="","",_xlfn.MINIFS($D:$D,$A:$A,A1457))</f>
        <v/>
      </c>
      <c r="F1457" s="20">
        <f>IF(A1457="","",(YEAR(D1457)-YEAR(E1457))*12+MONTH(D1457)-MONTH(E1457))</f>
        <v/>
      </c>
      <c r="G1457" s="20">
        <f>IF(A1457="","",IF(COUNTIFS($A$2:A1457,A1457,$D$2:D1457,D1457)=1,1,0))</f>
        <v/>
      </c>
    </row>
    <row r="1458">
      <c r="A1458" t="inlineStr">
        <is>
          <t>C0082</t>
        </is>
      </c>
      <c r="B1458" s="17" t="n">
        <v>46163</v>
      </c>
      <c r="C1458" s="18" t="n">
        <v>335</v>
      </c>
      <c r="D1458" s="19">
        <f>IF(B1458="","",DATE(YEAR(B1458),MONTH(B1458),1))</f>
        <v/>
      </c>
      <c r="E1458" s="19">
        <f>IF(A1458="","",_xlfn.MINIFS($D:$D,$A:$A,A1458))</f>
        <v/>
      </c>
      <c r="F1458" s="20">
        <f>IF(A1458="","",(YEAR(D1458)-YEAR(E1458))*12+MONTH(D1458)-MONTH(E1458))</f>
        <v/>
      </c>
      <c r="G1458" s="20">
        <f>IF(A1458="","",IF(COUNTIFS($A$2:A1458,A1458,$D$2:D1458,D1458)=1,1,0))</f>
        <v/>
      </c>
    </row>
    <row r="1459">
      <c r="A1459" t="inlineStr">
        <is>
          <t>C0115</t>
        </is>
      </c>
      <c r="B1459" s="17" t="n">
        <v>46163</v>
      </c>
      <c r="C1459" s="18" t="n">
        <v>266</v>
      </c>
      <c r="D1459" s="19">
        <f>IF(B1459="","",DATE(YEAR(B1459),MONTH(B1459),1))</f>
        <v/>
      </c>
      <c r="E1459" s="19">
        <f>IF(A1459="","",_xlfn.MINIFS($D:$D,$A:$A,A1459))</f>
        <v/>
      </c>
      <c r="F1459" s="20">
        <f>IF(A1459="","",(YEAR(D1459)-YEAR(E1459))*12+MONTH(D1459)-MONTH(E1459))</f>
        <v/>
      </c>
      <c r="G1459" s="20">
        <f>IF(A1459="","",IF(COUNTIFS($A$2:A1459,A1459,$D$2:D1459,D1459)=1,1,0))</f>
        <v/>
      </c>
    </row>
    <row r="1460">
      <c r="A1460" t="inlineStr">
        <is>
          <t>C0178</t>
        </is>
      </c>
      <c r="B1460" s="17" t="n">
        <v>46163</v>
      </c>
      <c r="C1460" s="18" t="n">
        <v>189</v>
      </c>
      <c r="D1460" s="19">
        <f>IF(B1460="","",DATE(YEAR(B1460),MONTH(B1460),1))</f>
        <v/>
      </c>
      <c r="E1460" s="19">
        <f>IF(A1460="","",_xlfn.MINIFS($D:$D,$A:$A,A1460))</f>
        <v/>
      </c>
      <c r="F1460" s="20">
        <f>IF(A1460="","",(YEAR(D1460)-YEAR(E1460))*12+MONTH(D1460)-MONTH(E1460))</f>
        <v/>
      </c>
      <c r="G1460" s="20">
        <f>IF(A1460="","",IF(COUNTIFS($A$2:A1460,A1460,$D$2:D1460,D1460)=1,1,0))</f>
        <v/>
      </c>
    </row>
    <row r="1461">
      <c r="A1461" t="inlineStr">
        <is>
          <t>C0182</t>
        </is>
      </c>
      <c r="B1461" s="17" t="n">
        <v>46163</v>
      </c>
      <c r="C1461" s="18" t="n">
        <v>343</v>
      </c>
      <c r="D1461" s="19">
        <f>IF(B1461="","",DATE(YEAR(B1461),MONTH(B1461),1))</f>
        <v/>
      </c>
      <c r="E1461" s="19">
        <f>IF(A1461="","",_xlfn.MINIFS($D:$D,$A:$A,A1461))</f>
        <v/>
      </c>
      <c r="F1461" s="20">
        <f>IF(A1461="","",(YEAR(D1461)-YEAR(E1461))*12+MONTH(D1461)-MONTH(E1461))</f>
        <v/>
      </c>
      <c r="G1461" s="20">
        <f>IF(A1461="","",IF(COUNTIFS($A$2:A1461,A1461,$D$2:D1461,D1461)=1,1,0))</f>
        <v/>
      </c>
    </row>
    <row r="1462">
      <c r="A1462" t="inlineStr">
        <is>
          <t>C0237</t>
        </is>
      </c>
      <c r="B1462" s="17" t="n">
        <v>46163</v>
      </c>
      <c r="C1462" s="18" t="n">
        <v>244</v>
      </c>
      <c r="D1462" s="19">
        <f>IF(B1462="","",DATE(YEAR(B1462),MONTH(B1462),1))</f>
        <v/>
      </c>
      <c r="E1462" s="19">
        <f>IF(A1462="","",_xlfn.MINIFS($D:$D,$A:$A,A1462))</f>
        <v/>
      </c>
      <c r="F1462" s="20">
        <f>IF(A1462="","",(YEAR(D1462)-YEAR(E1462))*12+MONTH(D1462)-MONTH(E1462))</f>
        <v/>
      </c>
      <c r="G1462" s="20">
        <f>IF(A1462="","",IF(COUNTIFS($A$2:A1462,A1462,$D$2:D1462,D1462)=1,1,0))</f>
        <v/>
      </c>
    </row>
    <row r="1463">
      <c r="A1463" t="inlineStr">
        <is>
          <t>C0245</t>
        </is>
      </c>
      <c r="B1463" s="17" t="n">
        <v>46163</v>
      </c>
      <c r="C1463" s="18" t="n">
        <v>241</v>
      </c>
      <c r="D1463" s="19">
        <f>IF(B1463="","",DATE(YEAR(B1463),MONTH(B1463),1))</f>
        <v/>
      </c>
      <c r="E1463" s="19">
        <f>IF(A1463="","",_xlfn.MINIFS($D:$D,$A:$A,A1463))</f>
        <v/>
      </c>
      <c r="F1463" s="20">
        <f>IF(A1463="","",(YEAR(D1463)-YEAR(E1463))*12+MONTH(D1463)-MONTH(E1463))</f>
        <v/>
      </c>
      <c r="G1463" s="20">
        <f>IF(A1463="","",IF(COUNTIFS($A$2:A1463,A1463,$D$2:D1463,D1463)=1,1,0))</f>
        <v/>
      </c>
    </row>
    <row r="1464">
      <c r="A1464" t="inlineStr">
        <is>
          <t>C0274</t>
        </is>
      </c>
      <c r="B1464" s="17" t="n">
        <v>46163</v>
      </c>
      <c r="C1464" s="18" t="n">
        <v>247</v>
      </c>
      <c r="D1464" s="19">
        <f>IF(B1464="","",DATE(YEAR(B1464),MONTH(B1464),1))</f>
        <v/>
      </c>
      <c r="E1464" s="19">
        <f>IF(A1464="","",_xlfn.MINIFS($D:$D,$A:$A,A1464))</f>
        <v/>
      </c>
      <c r="F1464" s="20">
        <f>IF(A1464="","",(YEAR(D1464)-YEAR(E1464))*12+MONTH(D1464)-MONTH(E1464))</f>
        <v/>
      </c>
      <c r="G1464" s="20">
        <f>IF(A1464="","",IF(COUNTIFS($A$2:A1464,A1464,$D$2:D1464,D1464)=1,1,0))</f>
        <v/>
      </c>
    </row>
    <row r="1465">
      <c r="A1465" t="inlineStr">
        <is>
          <t>C0318</t>
        </is>
      </c>
      <c r="B1465" s="17" t="n">
        <v>46163</v>
      </c>
      <c r="C1465" s="18" t="n">
        <v>286</v>
      </c>
      <c r="D1465" s="19">
        <f>IF(B1465="","",DATE(YEAR(B1465),MONTH(B1465),1))</f>
        <v/>
      </c>
      <c r="E1465" s="19">
        <f>IF(A1465="","",_xlfn.MINIFS($D:$D,$A:$A,A1465))</f>
        <v/>
      </c>
      <c r="F1465" s="20">
        <f>IF(A1465="","",(YEAR(D1465)-YEAR(E1465))*12+MONTH(D1465)-MONTH(E1465))</f>
        <v/>
      </c>
      <c r="G1465" s="20">
        <f>IF(A1465="","",IF(COUNTIFS($A$2:A1465,A1465,$D$2:D1465,D1465)=1,1,0))</f>
        <v/>
      </c>
    </row>
    <row r="1466">
      <c r="A1466" t="inlineStr">
        <is>
          <t>C0339</t>
        </is>
      </c>
      <c r="B1466" s="17" t="n">
        <v>46163</v>
      </c>
      <c r="C1466" s="18" t="n">
        <v>254</v>
      </c>
      <c r="D1466" s="19">
        <f>IF(B1466="","",DATE(YEAR(B1466),MONTH(B1466),1))</f>
        <v/>
      </c>
      <c r="E1466" s="19">
        <f>IF(A1466="","",_xlfn.MINIFS($D:$D,$A:$A,A1466))</f>
        <v/>
      </c>
      <c r="F1466" s="20">
        <f>IF(A1466="","",(YEAR(D1466)-YEAR(E1466))*12+MONTH(D1466)-MONTH(E1466))</f>
        <v/>
      </c>
      <c r="G1466" s="20">
        <f>IF(A1466="","",IF(COUNTIFS($A$2:A1466,A1466,$D$2:D1466,D1466)=1,1,0))</f>
        <v/>
      </c>
    </row>
    <row r="1467">
      <c r="A1467" t="inlineStr">
        <is>
          <t>C0431</t>
        </is>
      </c>
      <c r="B1467" s="17" t="n">
        <v>46163</v>
      </c>
      <c r="C1467" s="18" t="n">
        <v>190</v>
      </c>
      <c r="D1467" s="19">
        <f>IF(B1467="","",DATE(YEAR(B1467),MONTH(B1467),1))</f>
        <v/>
      </c>
      <c r="E1467" s="19">
        <f>IF(A1467="","",_xlfn.MINIFS($D:$D,$A:$A,A1467))</f>
        <v/>
      </c>
      <c r="F1467" s="20">
        <f>IF(A1467="","",(YEAR(D1467)-YEAR(E1467))*12+MONTH(D1467)-MONTH(E1467))</f>
        <v/>
      </c>
      <c r="G1467" s="20">
        <f>IF(A1467="","",IF(COUNTIFS($A$2:A1467,A1467,$D$2:D1467,D1467)=1,1,0))</f>
        <v/>
      </c>
    </row>
    <row r="1468">
      <c r="A1468" t="inlineStr">
        <is>
          <t>C0435</t>
        </is>
      </c>
      <c r="B1468" s="17" t="n">
        <v>46163</v>
      </c>
      <c r="C1468" s="18" t="n">
        <v>226</v>
      </c>
      <c r="D1468" s="19">
        <f>IF(B1468="","",DATE(YEAR(B1468),MONTH(B1468),1))</f>
        <v/>
      </c>
      <c r="E1468" s="19">
        <f>IF(A1468="","",_xlfn.MINIFS($D:$D,$A:$A,A1468))</f>
        <v/>
      </c>
      <c r="F1468" s="20">
        <f>IF(A1468="","",(YEAR(D1468)-YEAR(E1468))*12+MONTH(D1468)-MONTH(E1468))</f>
        <v/>
      </c>
      <c r="G1468" s="20">
        <f>IF(A1468="","",IF(COUNTIFS($A$2:A1468,A1468,$D$2:D1468,D1468)=1,1,0))</f>
        <v/>
      </c>
    </row>
    <row r="1469">
      <c r="A1469" t="inlineStr">
        <is>
          <t>C0450</t>
        </is>
      </c>
      <c r="B1469" s="17" t="n">
        <v>46163</v>
      </c>
      <c r="C1469" s="18" t="n">
        <v>232</v>
      </c>
      <c r="D1469" s="19">
        <f>IF(B1469="","",DATE(YEAR(B1469),MONTH(B1469),1))</f>
        <v/>
      </c>
      <c r="E1469" s="19">
        <f>IF(A1469="","",_xlfn.MINIFS($D:$D,$A:$A,A1469))</f>
        <v/>
      </c>
      <c r="F1469" s="20">
        <f>IF(A1469="","",(YEAR(D1469)-YEAR(E1469))*12+MONTH(D1469)-MONTH(E1469))</f>
        <v/>
      </c>
      <c r="G1469" s="20">
        <f>IF(A1469="","",IF(COUNTIFS($A$2:A1469,A1469,$D$2:D1469,D1469)=1,1,0))</f>
        <v/>
      </c>
    </row>
    <row r="1470">
      <c r="A1470" t="inlineStr">
        <is>
          <t>C0495</t>
        </is>
      </c>
      <c r="B1470" s="17" t="n">
        <v>46163</v>
      </c>
      <c r="C1470" s="18" t="n">
        <v>287</v>
      </c>
      <c r="D1470" s="19">
        <f>IF(B1470="","",DATE(YEAR(B1470),MONTH(B1470),1))</f>
        <v/>
      </c>
      <c r="E1470" s="19">
        <f>IF(A1470="","",_xlfn.MINIFS($D:$D,$A:$A,A1470))</f>
        <v/>
      </c>
      <c r="F1470" s="20">
        <f>IF(A1470="","",(YEAR(D1470)-YEAR(E1470))*12+MONTH(D1470)-MONTH(E1470))</f>
        <v/>
      </c>
      <c r="G1470" s="20">
        <f>IF(A1470="","",IF(COUNTIFS($A$2:A1470,A1470,$D$2:D1470,D1470)=1,1,0))</f>
        <v/>
      </c>
    </row>
    <row r="1471">
      <c r="A1471" t="inlineStr">
        <is>
          <t>C0597</t>
        </is>
      </c>
      <c r="B1471" s="17" t="n">
        <v>46163</v>
      </c>
      <c r="C1471" s="18" t="n">
        <v>258</v>
      </c>
      <c r="D1471" s="19">
        <f>IF(B1471="","",DATE(YEAR(B1471),MONTH(B1471),1))</f>
        <v/>
      </c>
      <c r="E1471" s="19">
        <f>IF(A1471="","",_xlfn.MINIFS($D:$D,$A:$A,A1471))</f>
        <v/>
      </c>
      <c r="F1471" s="20">
        <f>IF(A1471="","",(YEAR(D1471)-YEAR(E1471))*12+MONTH(D1471)-MONTH(E1471))</f>
        <v/>
      </c>
      <c r="G1471" s="20">
        <f>IF(A1471="","",IF(COUNTIFS($A$2:A1471,A1471,$D$2:D1471,D1471)=1,1,0))</f>
        <v/>
      </c>
    </row>
    <row r="1472">
      <c r="A1472" t="inlineStr">
        <is>
          <t>C0638</t>
        </is>
      </c>
      <c r="B1472" s="17" t="n">
        <v>46163</v>
      </c>
      <c r="C1472" s="18" t="n">
        <v>271</v>
      </c>
      <c r="D1472" s="19">
        <f>IF(B1472="","",DATE(YEAR(B1472),MONTH(B1472),1))</f>
        <v/>
      </c>
      <c r="E1472" s="19">
        <f>IF(A1472="","",_xlfn.MINIFS($D:$D,$A:$A,A1472))</f>
        <v/>
      </c>
      <c r="F1472" s="20">
        <f>IF(A1472="","",(YEAR(D1472)-YEAR(E1472))*12+MONTH(D1472)-MONTH(E1472))</f>
        <v/>
      </c>
      <c r="G1472" s="20">
        <f>IF(A1472="","",IF(COUNTIFS($A$2:A1472,A1472,$D$2:D1472,D1472)=1,1,0))</f>
        <v/>
      </c>
    </row>
    <row r="1473">
      <c r="A1473" t="inlineStr">
        <is>
          <t>C0641</t>
        </is>
      </c>
      <c r="B1473" s="17" t="n">
        <v>46163</v>
      </c>
      <c r="C1473" s="18" t="n">
        <v>65</v>
      </c>
      <c r="D1473" s="19">
        <f>IF(B1473="","",DATE(YEAR(B1473),MONTH(B1473),1))</f>
        <v/>
      </c>
      <c r="E1473" s="19">
        <f>IF(A1473="","",_xlfn.MINIFS($D:$D,$A:$A,A1473))</f>
        <v/>
      </c>
      <c r="F1473" s="20">
        <f>IF(A1473="","",(YEAR(D1473)-YEAR(E1473))*12+MONTH(D1473)-MONTH(E1473))</f>
        <v/>
      </c>
      <c r="G1473" s="20">
        <f>IF(A1473="","",IF(COUNTIFS($A$2:A1473,A1473,$D$2:D1473,D1473)=1,1,0))</f>
        <v/>
      </c>
    </row>
    <row r="1474">
      <c r="A1474" t="inlineStr">
        <is>
          <t>C0661</t>
        </is>
      </c>
      <c r="B1474" s="17" t="n">
        <v>46163</v>
      </c>
      <c r="C1474" s="18" t="n">
        <v>208</v>
      </c>
      <c r="D1474" s="19">
        <f>IF(B1474="","",DATE(YEAR(B1474),MONTH(B1474),1))</f>
        <v/>
      </c>
      <c r="E1474" s="19">
        <f>IF(A1474="","",_xlfn.MINIFS($D:$D,$A:$A,A1474))</f>
        <v/>
      </c>
      <c r="F1474" s="20">
        <f>IF(A1474="","",(YEAR(D1474)-YEAR(E1474))*12+MONTH(D1474)-MONTH(E1474))</f>
        <v/>
      </c>
      <c r="G1474" s="20">
        <f>IF(A1474="","",IF(COUNTIFS($A$2:A1474,A1474,$D$2:D1474,D1474)=1,1,0))</f>
        <v/>
      </c>
    </row>
    <row r="1475">
      <c r="A1475" t="inlineStr">
        <is>
          <t>C0662</t>
        </is>
      </c>
      <c r="B1475" s="17" t="n">
        <v>46163</v>
      </c>
      <c r="C1475" s="18" t="n">
        <v>150</v>
      </c>
      <c r="D1475" s="19">
        <f>IF(B1475="","",DATE(YEAR(B1475),MONTH(B1475),1))</f>
        <v/>
      </c>
      <c r="E1475" s="19">
        <f>IF(A1475="","",_xlfn.MINIFS($D:$D,$A:$A,A1475))</f>
        <v/>
      </c>
      <c r="F1475" s="20">
        <f>IF(A1475="","",(YEAR(D1475)-YEAR(E1475))*12+MONTH(D1475)-MONTH(E1475))</f>
        <v/>
      </c>
      <c r="G1475" s="20">
        <f>IF(A1475="","",IF(COUNTIFS($A$2:A1475,A1475,$D$2:D1475,D1475)=1,1,0))</f>
        <v/>
      </c>
    </row>
    <row r="1476">
      <c r="A1476" t="inlineStr">
        <is>
          <t>C0665</t>
        </is>
      </c>
      <c r="B1476" s="17" t="n">
        <v>46163</v>
      </c>
      <c r="C1476" s="18" t="n">
        <v>201</v>
      </c>
      <c r="D1476" s="19">
        <f>IF(B1476="","",DATE(YEAR(B1476),MONTH(B1476),1))</f>
        <v/>
      </c>
      <c r="E1476" s="19">
        <f>IF(A1476="","",_xlfn.MINIFS($D:$D,$A:$A,A1476))</f>
        <v/>
      </c>
      <c r="F1476" s="20">
        <f>IF(A1476="","",(YEAR(D1476)-YEAR(E1476))*12+MONTH(D1476)-MONTH(E1476))</f>
        <v/>
      </c>
      <c r="G1476" s="20">
        <f>IF(A1476="","",IF(COUNTIFS($A$2:A1476,A1476,$D$2:D1476,D1476)=1,1,0))</f>
        <v/>
      </c>
    </row>
    <row r="1477">
      <c r="A1477" t="inlineStr">
        <is>
          <t>C0674</t>
        </is>
      </c>
      <c r="B1477" s="17" t="n">
        <v>46163</v>
      </c>
      <c r="C1477" s="18" t="n">
        <v>343</v>
      </c>
      <c r="D1477" s="19">
        <f>IF(B1477="","",DATE(YEAR(B1477),MONTH(B1477),1))</f>
        <v/>
      </c>
      <c r="E1477" s="19">
        <f>IF(A1477="","",_xlfn.MINIFS($D:$D,$A:$A,A1477))</f>
        <v/>
      </c>
      <c r="F1477" s="20">
        <f>IF(A1477="","",(YEAR(D1477)-YEAR(E1477))*12+MONTH(D1477)-MONTH(E1477))</f>
        <v/>
      </c>
      <c r="G1477" s="20">
        <f>IF(A1477="","",IF(COUNTIFS($A$2:A1477,A1477,$D$2:D1477,D1477)=1,1,0))</f>
        <v/>
      </c>
    </row>
    <row r="1478">
      <c r="A1478" t="inlineStr">
        <is>
          <t>C0684</t>
        </is>
      </c>
      <c r="B1478" s="17" t="n">
        <v>46163</v>
      </c>
      <c r="C1478" s="18" t="n">
        <v>300</v>
      </c>
      <c r="D1478" s="19">
        <f>IF(B1478="","",DATE(YEAR(B1478),MONTH(B1478),1))</f>
        <v/>
      </c>
      <c r="E1478" s="19">
        <f>IF(A1478="","",_xlfn.MINIFS($D:$D,$A:$A,A1478))</f>
        <v/>
      </c>
      <c r="F1478" s="20">
        <f>IF(A1478="","",(YEAR(D1478)-YEAR(E1478))*12+MONTH(D1478)-MONTH(E1478))</f>
        <v/>
      </c>
      <c r="G1478" s="20">
        <f>IF(A1478="","",IF(COUNTIFS($A$2:A1478,A1478,$D$2:D1478,D1478)=1,1,0))</f>
        <v/>
      </c>
    </row>
    <row r="1479">
      <c r="A1479" t="inlineStr">
        <is>
          <t>C0690</t>
        </is>
      </c>
      <c r="B1479" s="17" t="n">
        <v>46163</v>
      </c>
      <c r="C1479" s="18" t="n">
        <v>154</v>
      </c>
      <c r="D1479" s="19">
        <f>IF(B1479="","",DATE(YEAR(B1479),MONTH(B1479),1))</f>
        <v/>
      </c>
      <c r="E1479" s="19">
        <f>IF(A1479="","",_xlfn.MINIFS($D:$D,$A:$A,A1479))</f>
        <v/>
      </c>
      <c r="F1479" s="20">
        <f>IF(A1479="","",(YEAR(D1479)-YEAR(E1479))*12+MONTH(D1479)-MONTH(E1479))</f>
        <v/>
      </c>
      <c r="G1479" s="20">
        <f>IF(A1479="","",IF(COUNTIFS($A$2:A1479,A1479,$D$2:D1479,D1479)=1,1,0))</f>
        <v/>
      </c>
    </row>
    <row r="1480">
      <c r="A1480" t="inlineStr">
        <is>
          <t>C0735</t>
        </is>
      </c>
      <c r="B1480" s="17" t="n">
        <v>46163</v>
      </c>
      <c r="C1480" s="18" t="n">
        <v>170</v>
      </c>
      <c r="D1480" s="19">
        <f>IF(B1480="","",DATE(YEAR(B1480),MONTH(B1480),1))</f>
        <v/>
      </c>
      <c r="E1480" s="19">
        <f>IF(A1480="","",_xlfn.MINIFS($D:$D,$A:$A,A1480))</f>
        <v/>
      </c>
      <c r="F1480" s="20">
        <f>IF(A1480="","",(YEAR(D1480)-YEAR(E1480))*12+MONTH(D1480)-MONTH(E1480))</f>
        <v/>
      </c>
      <c r="G1480" s="20">
        <f>IF(A1480="","",IF(COUNTIFS($A$2:A1480,A1480,$D$2:D1480,D1480)=1,1,0))</f>
        <v/>
      </c>
    </row>
    <row r="1481">
      <c r="A1481" t="inlineStr">
        <is>
          <t>C0755</t>
        </is>
      </c>
      <c r="B1481" s="17" t="n">
        <v>46163</v>
      </c>
      <c r="C1481" s="18" t="n">
        <v>303</v>
      </c>
      <c r="D1481" s="19">
        <f>IF(B1481="","",DATE(YEAR(B1481),MONTH(B1481),1))</f>
        <v/>
      </c>
      <c r="E1481" s="19">
        <f>IF(A1481="","",_xlfn.MINIFS($D:$D,$A:$A,A1481))</f>
        <v/>
      </c>
      <c r="F1481" s="20">
        <f>IF(A1481="","",(YEAR(D1481)-YEAR(E1481))*12+MONTH(D1481)-MONTH(E1481))</f>
        <v/>
      </c>
      <c r="G1481" s="20">
        <f>IF(A1481="","",IF(COUNTIFS($A$2:A1481,A1481,$D$2:D1481,D1481)=1,1,0))</f>
        <v/>
      </c>
    </row>
    <row r="1482">
      <c r="A1482" t="inlineStr">
        <is>
          <t>C0211</t>
        </is>
      </c>
      <c r="B1482" s="17" t="n">
        <v>46164</v>
      </c>
      <c r="C1482" s="18" t="n">
        <v>208</v>
      </c>
      <c r="D1482" s="19">
        <f>IF(B1482="","",DATE(YEAR(B1482),MONTH(B1482),1))</f>
        <v/>
      </c>
      <c r="E1482" s="19">
        <f>IF(A1482="","",_xlfn.MINIFS($D:$D,$A:$A,A1482))</f>
        <v/>
      </c>
      <c r="F1482" s="20">
        <f>IF(A1482="","",(YEAR(D1482)-YEAR(E1482))*12+MONTH(D1482)-MONTH(E1482))</f>
        <v/>
      </c>
      <c r="G1482" s="20">
        <f>IF(A1482="","",IF(COUNTIFS($A$2:A1482,A1482,$D$2:D1482,D1482)=1,1,0))</f>
        <v/>
      </c>
    </row>
    <row r="1483">
      <c r="A1483" t="inlineStr">
        <is>
          <t>C0308</t>
        </is>
      </c>
      <c r="B1483" s="17" t="n">
        <v>46164</v>
      </c>
      <c r="C1483" s="18" t="n">
        <v>315</v>
      </c>
      <c r="D1483" s="19">
        <f>IF(B1483="","",DATE(YEAR(B1483),MONTH(B1483),1))</f>
        <v/>
      </c>
      <c r="E1483" s="19">
        <f>IF(A1483="","",_xlfn.MINIFS($D:$D,$A:$A,A1483))</f>
        <v/>
      </c>
      <c r="F1483" s="20">
        <f>IF(A1483="","",(YEAR(D1483)-YEAR(E1483))*12+MONTH(D1483)-MONTH(E1483))</f>
        <v/>
      </c>
      <c r="G1483" s="20">
        <f>IF(A1483="","",IF(COUNTIFS($A$2:A1483,A1483,$D$2:D1483,D1483)=1,1,0))</f>
        <v/>
      </c>
    </row>
    <row r="1484">
      <c r="A1484" t="inlineStr">
        <is>
          <t>C0392</t>
        </is>
      </c>
      <c r="B1484" s="17" t="n">
        <v>46164</v>
      </c>
      <c r="C1484" s="18" t="n">
        <v>186</v>
      </c>
      <c r="D1484" s="19">
        <f>IF(B1484="","",DATE(YEAR(B1484),MONTH(B1484),1))</f>
        <v/>
      </c>
      <c r="E1484" s="19">
        <f>IF(A1484="","",_xlfn.MINIFS($D:$D,$A:$A,A1484))</f>
        <v/>
      </c>
      <c r="F1484" s="20">
        <f>IF(A1484="","",(YEAR(D1484)-YEAR(E1484))*12+MONTH(D1484)-MONTH(E1484))</f>
        <v/>
      </c>
      <c r="G1484" s="20">
        <f>IF(A1484="","",IF(COUNTIFS($A$2:A1484,A1484,$D$2:D1484,D1484)=1,1,0))</f>
        <v/>
      </c>
    </row>
    <row r="1485">
      <c r="A1485" t="inlineStr">
        <is>
          <t>C0477</t>
        </is>
      </c>
      <c r="B1485" s="17" t="n">
        <v>46164</v>
      </c>
      <c r="C1485" s="18" t="n">
        <v>188</v>
      </c>
      <c r="D1485" s="19">
        <f>IF(B1485="","",DATE(YEAR(B1485),MONTH(B1485),1))</f>
        <v/>
      </c>
      <c r="E1485" s="19">
        <f>IF(A1485="","",_xlfn.MINIFS($D:$D,$A:$A,A1485))</f>
        <v/>
      </c>
      <c r="F1485" s="20">
        <f>IF(A1485="","",(YEAR(D1485)-YEAR(E1485))*12+MONTH(D1485)-MONTH(E1485))</f>
        <v/>
      </c>
      <c r="G1485" s="20">
        <f>IF(A1485="","",IF(COUNTIFS($A$2:A1485,A1485,$D$2:D1485,D1485)=1,1,0))</f>
        <v/>
      </c>
    </row>
    <row r="1486">
      <c r="A1486" t="inlineStr">
        <is>
          <t>C0576</t>
        </is>
      </c>
      <c r="B1486" s="17" t="n">
        <v>46164</v>
      </c>
      <c r="C1486" s="18" t="n">
        <v>188</v>
      </c>
      <c r="D1486" s="19">
        <f>IF(B1486="","",DATE(YEAR(B1486),MONTH(B1486),1))</f>
        <v/>
      </c>
      <c r="E1486" s="19">
        <f>IF(A1486="","",_xlfn.MINIFS($D:$D,$A:$A,A1486))</f>
        <v/>
      </c>
      <c r="F1486" s="20">
        <f>IF(A1486="","",(YEAR(D1486)-YEAR(E1486))*12+MONTH(D1486)-MONTH(E1486))</f>
        <v/>
      </c>
      <c r="G1486" s="20">
        <f>IF(A1486="","",IF(COUNTIFS($A$2:A1486,A1486,$D$2:D1486,D1486)=1,1,0))</f>
        <v/>
      </c>
    </row>
    <row r="1487">
      <c r="A1487" t="inlineStr">
        <is>
          <t>C0634</t>
        </is>
      </c>
      <c r="B1487" s="17" t="n">
        <v>46164</v>
      </c>
      <c r="C1487" s="18" t="n">
        <v>272</v>
      </c>
      <c r="D1487" s="19">
        <f>IF(B1487="","",DATE(YEAR(B1487),MONTH(B1487),1))</f>
        <v/>
      </c>
      <c r="E1487" s="19">
        <f>IF(A1487="","",_xlfn.MINIFS($D:$D,$A:$A,A1487))</f>
        <v/>
      </c>
      <c r="F1487" s="20">
        <f>IF(A1487="","",(YEAR(D1487)-YEAR(E1487))*12+MONTH(D1487)-MONTH(E1487))</f>
        <v/>
      </c>
      <c r="G1487" s="20">
        <f>IF(A1487="","",IF(COUNTIFS($A$2:A1487,A1487,$D$2:D1487,D1487)=1,1,0))</f>
        <v/>
      </c>
    </row>
    <row r="1488">
      <c r="A1488" t="inlineStr">
        <is>
          <t>C0647</t>
        </is>
      </c>
      <c r="B1488" s="17" t="n">
        <v>46164</v>
      </c>
      <c r="C1488" s="18" t="n">
        <v>350</v>
      </c>
      <c r="D1488" s="19">
        <f>IF(B1488="","",DATE(YEAR(B1488),MONTH(B1488),1))</f>
        <v/>
      </c>
      <c r="E1488" s="19">
        <f>IF(A1488="","",_xlfn.MINIFS($D:$D,$A:$A,A1488))</f>
        <v/>
      </c>
      <c r="F1488" s="20">
        <f>IF(A1488="","",(YEAR(D1488)-YEAR(E1488))*12+MONTH(D1488)-MONTH(E1488))</f>
        <v/>
      </c>
      <c r="G1488" s="20">
        <f>IF(A1488="","",IF(COUNTIFS($A$2:A1488,A1488,$D$2:D1488,D1488)=1,1,0))</f>
        <v/>
      </c>
    </row>
    <row r="1489">
      <c r="A1489" t="inlineStr">
        <is>
          <t>C0649</t>
        </is>
      </c>
      <c r="B1489" s="17" t="n">
        <v>46164</v>
      </c>
      <c r="C1489" s="18" t="n">
        <v>177</v>
      </c>
      <c r="D1489" s="19">
        <f>IF(B1489="","",DATE(YEAR(B1489),MONTH(B1489),1))</f>
        <v/>
      </c>
      <c r="E1489" s="19">
        <f>IF(A1489="","",_xlfn.MINIFS($D:$D,$A:$A,A1489))</f>
        <v/>
      </c>
      <c r="F1489" s="20">
        <f>IF(A1489="","",(YEAR(D1489)-YEAR(E1489))*12+MONTH(D1489)-MONTH(E1489))</f>
        <v/>
      </c>
      <c r="G1489" s="20">
        <f>IF(A1489="","",IF(COUNTIFS($A$2:A1489,A1489,$D$2:D1489,D1489)=1,1,0))</f>
        <v/>
      </c>
    </row>
    <row r="1490">
      <c r="A1490" t="inlineStr">
        <is>
          <t>C0702</t>
        </is>
      </c>
      <c r="B1490" s="17" t="n">
        <v>46164</v>
      </c>
      <c r="C1490" s="18" t="n">
        <v>254</v>
      </c>
      <c r="D1490" s="19">
        <f>IF(B1490="","",DATE(YEAR(B1490),MONTH(B1490),1))</f>
        <v/>
      </c>
      <c r="E1490" s="19">
        <f>IF(A1490="","",_xlfn.MINIFS($D:$D,$A:$A,A1490))</f>
        <v/>
      </c>
      <c r="F1490" s="20">
        <f>IF(A1490="","",(YEAR(D1490)-YEAR(E1490))*12+MONTH(D1490)-MONTH(E1490))</f>
        <v/>
      </c>
      <c r="G1490" s="20">
        <f>IF(A1490="","",IF(COUNTIFS($A$2:A1490,A1490,$D$2:D1490,D1490)=1,1,0))</f>
        <v/>
      </c>
    </row>
    <row r="1491">
      <c r="A1491" t="inlineStr">
        <is>
          <t>C0704</t>
        </is>
      </c>
      <c r="B1491" s="17" t="n">
        <v>46164</v>
      </c>
      <c r="C1491" s="18" t="n">
        <v>284</v>
      </c>
      <c r="D1491" s="19">
        <f>IF(B1491="","",DATE(YEAR(B1491),MONTH(B1491),1))</f>
        <v/>
      </c>
      <c r="E1491" s="19">
        <f>IF(A1491="","",_xlfn.MINIFS($D:$D,$A:$A,A1491))</f>
        <v/>
      </c>
      <c r="F1491" s="20">
        <f>IF(A1491="","",(YEAR(D1491)-YEAR(E1491))*12+MONTH(D1491)-MONTH(E1491))</f>
        <v/>
      </c>
      <c r="G1491" s="20">
        <f>IF(A1491="","",IF(COUNTIFS($A$2:A1491,A1491,$D$2:D1491,D1491)=1,1,0))</f>
        <v/>
      </c>
    </row>
    <row r="1492">
      <c r="A1492" t="inlineStr">
        <is>
          <t>C0024</t>
        </is>
      </c>
      <c r="B1492" s="17" t="n">
        <v>46165</v>
      </c>
      <c r="C1492" s="18" t="n">
        <v>278</v>
      </c>
      <c r="D1492" s="19">
        <f>IF(B1492="","",DATE(YEAR(B1492),MONTH(B1492),1))</f>
        <v/>
      </c>
      <c r="E1492" s="19">
        <f>IF(A1492="","",_xlfn.MINIFS($D:$D,$A:$A,A1492))</f>
        <v/>
      </c>
      <c r="F1492" s="20">
        <f>IF(A1492="","",(YEAR(D1492)-YEAR(E1492))*12+MONTH(D1492)-MONTH(E1492))</f>
        <v/>
      </c>
      <c r="G1492" s="20">
        <f>IF(A1492="","",IF(COUNTIFS($A$2:A1492,A1492,$D$2:D1492,D1492)=1,1,0))</f>
        <v/>
      </c>
    </row>
    <row r="1493">
      <c r="A1493" t="inlineStr">
        <is>
          <t>C0059</t>
        </is>
      </c>
      <c r="B1493" s="17" t="n">
        <v>46165</v>
      </c>
      <c r="C1493" s="18" t="n">
        <v>238</v>
      </c>
      <c r="D1493" s="19">
        <f>IF(B1493="","",DATE(YEAR(B1493),MONTH(B1493),1))</f>
        <v/>
      </c>
      <c r="E1493" s="19">
        <f>IF(A1493="","",_xlfn.MINIFS($D:$D,$A:$A,A1493))</f>
        <v/>
      </c>
      <c r="F1493" s="20">
        <f>IF(A1493="","",(YEAR(D1493)-YEAR(E1493))*12+MONTH(D1493)-MONTH(E1493))</f>
        <v/>
      </c>
      <c r="G1493" s="20">
        <f>IF(A1493="","",IF(COUNTIFS($A$2:A1493,A1493,$D$2:D1493,D1493)=1,1,0))</f>
        <v/>
      </c>
    </row>
    <row r="1494">
      <c r="A1494" t="inlineStr">
        <is>
          <t>C0076</t>
        </is>
      </c>
      <c r="B1494" s="17" t="n">
        <v>46165</v>
      </c>
      <c r="C1494" s="18" t="n">
        <v>277</v>
      </c>
      <c r="D1494" s="19">
        <f>IF(B1494="","",DATE(YEAR(B1494),MONTH(B1494),1))</f>
        <v/>
      </c>
      <c r="E1494" s="19">
        <f>IF(A1494="","",_xlfn.MINIFS($D:$D,$A:$A,A1494))</f>
        <v/>
      </c>
      <c r="F1494" s="20">
        <f>IF(A1494="","",(YEAR(D1494)-YEAR(E1494))*12+MONTH(D1494)-MONTH(E1494))</f>
        <v/>
      </c>
      <c r="G1494" s="20">
        <f>IF(A1494="","",IF(COUNTIFS($A$2:A1494,A1494,$D$2:D1494,D1494)=1,1,0))</f>
        <v/>
      </c>
    </row>
    <row r="1495">
      <c r="A1495" t="inlineStr">
        <is>
          <t>C0147</t>
        </is>
      </c>
      <c r="B1495" s="17" t="n">
        <v>46165</v>
      </c>
      <c r="C1495" s="18" t="n">
        <v>192</v>
      </c>
      <c r="D1495" s="19">
        <f>IF(B1495="","",DATE(YEAR(B1495),MONTH(B1495),1))</f>
        <v/>
      </c>
      <c r="E1495" s="19">
        <f>IF(A1495="","",_xlfn.MINIFS($D:$D,$A:$A,A1495))</f>
        <v/>
      </c>
      <c r="F1495" s="20">
        <f>IF(A1495="","",(YEAR(D1495)-YEAR(E1495))*12+MONTH(D1495)-MONTH(E1495))</f>
        <v/>
      </c>
      <c r="G1495" s="20">
        <f>IF(A1495="","",IF(COUNTIFS($A$2:A1495,A1495,$D$2:D1495,D1495)=1,1,0))</f>
        <v/>
      </c>
    </row>
    <row r="1496">
      <c r="A1496" t="inlineStr">
        <is>
          <t>C0239</t>
        </is>
      </c>
      <c r="B1496" s="17" t="n">
        <v>46165</v>
      </c>
      <c r="C1496" s="18" t="n">
        <v>105</v>
      </c>
      <c r="D1496" s="19">
        <f>IF(B1496="","",DATE(YEAR(B1496),MONTH(B1496),1))</f>
        <v/>
      </c>
      <c r="E1496" s="19">
        <f>IF(A1496="","",_xlfn.MINIFS($D:$D,$A:$A,A1496))</f>
        <v/>
      </c>
      <c r="F1496" s="20">
        <f>IF(A1496="","",(YEAR(D1496)-YEAR(E1496))*12+MONTH(D1496)-MONTH(E1496))</f>
        <v/>
      </c>
      <c r="G1496" s="20">
        <f>IF(A1496="","",IF(COUNTIFS($A$2:A1496,A1496,$D$2:D1496,D1496)=1,1,0))</f>
        <v/>
      </c>
    </row>
    <row r="1497">
      <c r="A1497" t="inlineStr">
        <is>
          <t>C0264</t>
        </is>
      </c>
      <c r="B1497" s="17" t="n">
        <v>46165</v>
      </c>
      <c r="C1497" s="18" t="n">
        <v>275</v>
      </c>
      <c r="D1497" s="19">
        <f>IF(B1497="","",DATE(YEAR(B1497),MONTH(B1497),1))</f>
        <v/>
      </c>
      <c r="E1497" s="19">
        <f>IF(A1497="","",_xlfn.MINIFS($D:$D,$A:$A,A1497))</f>
        <v/>
      </c>
      <c r="F1497" s="20">
        <f>IF(A1497="","",(YEAR(D1497)-YEAR(E1497))*12+MONTH(D1497)-MONTH(E1497))</f>
        <v/>
      </c>
      <c r="G1497" s="20">
        <f>IF(A1497="","",IF(COUNTIFS($A$2:A1497,A1497,$D$2:D1497,D1497)=1,1,0))</f>
        <v/>
      </c>
    </row>
    <row r="1498">
      <c r="A1498" t="inlineStr">
        <is>
          <t>C0311</t>
        </is>
      </c>
      <c r="B1498" s="17" t="n">
        <v>46165</v>
      </c>
      <c r="C1498" s="18" t="n">
        <v>121</v>
      </c>
      <c r="D1498" s="19">
        <f>IF(B1498="","",DATE(YEAR(B1498),MONTH(B1498),1))</f>
        <v/>
      </c>
      <c r="E1498" s="19">
        <f>IF(A1498="","",_xlfn.MINIFS($D:$D,$A:$A,A1498))</f>
        <v/>
      </c>
      <c r="F1498" s="20">
        <f>IF(A1498="","",(YEAR(D1498)-YEAR(E1498))*12+MONTH(D1498)-MONTH(E1498))</f>
        <v/>
      </c>
      <c r="G1498" s="20">
        <f>IF(A1498="","",IF(COUNTIFS($A$2:A1498,A1498,$D$2:D1498,D1498)=1,1,0))</f>
        <v/>
      </c>
    </row>
    <row r="1499">
      <c r="A1499" t="inlineStr">
        <is>
          <t>C0336</t>
        </is>
      </c>
      <c r="B1499" s="17" t="n">
        <v>46165</v>
      </c>
      <c r="C1499" s="18" t="n">
        <v>197</v>
      </c>
      <c r="D1499" s="19">
        <f>IF(B1499="","",DATE(YEAR(B1499),MONTH(B1499),1))</f>
        <v/>
      </c>
      <c r="E1499" s="19">
        <f>IF(A1499="","",_xlfn.MINIFS($D:$D,$A:$A,A1499))</f>
        <v/>
      </c>
      <c r="F1499" s="20">
        <f>IF(A1499="","",(YEAR(D1499)-YEAR(E1499))*12+MONTH(D1499)-MONTH(E1499))</f>
        <v/>
      </c>
      <c r="G1499" s="20">
        <f>IF(A1499="","",IF(COUNTIFS($A$2:A1499,A1499,$D$2:D1499,D1499)=1,1,0))</f>
        <v/>
      </c>
    </row>
    <row r="1500">
      <c r="A1500" t="inlineStr">
        <is>
          <t>C0358</t>
        </is>
      </c>
      <c r="B1500" s="17" t="n">
        <v>46165</v>
      </c>
      <c r="C1500" s="18" t="n">
        <v>345</v>
      </c>
      <c r="D1500" s="19">
        <f>IF(B1500="","",DATE(YEAR(B1500),MONTH(B1500),1))</f>
        <v/>
      </c>
      <c r="E1500" s="19">
        <f>IF(A1500="","",_xlfn.MINIFS($D:$D,$A:$A,A1500))</f>
        <v/>
      </c>
      <c r="F1500" s="20">
        <f>IF(A1500="","",(YEAR(D1500)-YEAR(E1500))*12+MONTH(D1500)-MONTH(E1500))</f>
        <v/>
      </c>
      <c r="G1500" s="20">
        <f>IF(A1500="","",IF(COUNTIFS($A$2:A1500,A1500,$D$2:D1500,D1500)=1,1,0))</f>
        <v/>
      </c>
    </row>
    <row r="1501">
      <c r="A1501" t="inlineStr">
        <is>
          <t>C0363</t>
        </is>
      </c>
      <c r="B1501" s="17" t="n">
        <v>46165</v>
      </c>
      <c r="C1501" s="18" t="n">
        <v>192</v>
      </c>
      <c r="D1501" s="19">
        <f>IF(B1501="","",DATE(YEAR(B1501),MONTH(B1501),1))</f>
        <v/>
      </c>
      <c r="E1501" s="19">
        <f>IF(A1501="","",_xlfn.MINIFS($D:$D,$A:$A,A1501))</f>
        <v/>
      </c>
      <c r="F1501" s="20">
        <f>IF(A1501="","",(YEAR(D1501)-YEAR(E1501))*12+MONTH(D1501)-MONTH(E1501))</f>
        <v/>
      </c>
      <c r="G1501" s="20">
        <f>IF(A1501="","",IF(COUNTIFS($A$2:A1501,A1501,$D$2:D1501,D1501)=1,1,0))</f>
        <v/>
      </c>
    </row>
    <row r="1502">
      <c r="A1502" t="inlineStr">
        <is>
          <t>C0411</t>
        </is>
      </c>
      <c r="B1502" s="17" t="n">
        <v>46165</v>
      </c>
      <c r="C1502" s="18" t="n">
        <v>250</v>
      </c>
      <c r="D1502" s="19">
        <f>IF(B1502="","",DATE(YEAR(B1502),MONTH(B1502),1))</f>
        <v/>
      </c>
      <c r="E1502" s="19">
        <f>IF(A1502="","",_xlfn.MINIFS($D:$D,$A:$A,A1502))</f>
        <v/>
      </c>
      <c r="F1502" s="20">
        <f>IF(A1502="","",(YEAR(D1502)-YEAR(E1502))*12+MONTH(D1502)-MONTH(E1502))</f>
        <v/>
      </c>
      <c r="G1502" s="20">
        <f>IF(A1502="","",IF(COUNTIFS($A$2:A1502,A1502,$D$2:D1502,D1502)=1,1,0))</f>
        <v/>
      </c>
    </row>
    <row r="1503">
      <c r="A1503" t="inlineStr">
        <is>
          <t>C0426</t>
        </is>
      </c>
      <c r="B1503" s="17" t="n">
        <v>46165</v>
      </c>
      <c r="C1503" s="18" t="n">
        <v>73</v>
      </c>
      <c r="D1503" s="19">
        <f>IF(B1503="","",DATE(YEAR(B1503),MONTH(B1503),1))</f>
        <v/>
      </c>
      <c r="E1503" s="19">
        <f>IF(A1503="","",_xlfn.MINIFS($D:$D,$A:$A,A1503))</f>
        <v/>
      </c>
      <c r="F1503" s="20">
        <f>IF(A1503="","",(YEAR(D1503)-YEAR(E1503))*12+MONTH(D1503)-MONTH(E1503))</f>
        <v/>
      </c>
      <c r="G1503" s="20">
        <f>IF(A1503="","",IF(COUNTIFS($A$2:A1503,A1503,$D$2:D1503,D1503)=1,1,0))</f>
        <v/>
      </c>
    </row>
    <row r="1504">
      <c r="A1504" t="inlineStr">
        <is>
          <t>C0480</t>
        </is>
      </c>
      <c r="B1504" s="17" t="n">
        <v>46165</v>
      </c>
      <c r="C1504" s="18" t="n">
        <v>304</v>
      </c>
      <c r="D1504" s="19">
        <f>IF(B1504="","",DATE(YEAR(B1504),MONTH(B1504),1))</f>
        <v/>
      </c>
      <c r="E1504" s="19">
        <f>IF(A1504="","",_xlfn.MINIFS($D:$D,$A:$A,A1504))</f>
        <v/>
      </c>
      <c r="F1504" s="20">
        <f>IF(A1504="","",(YEAR(D1504)-YEAR(E1504))*12+MONTH(D1504)-MONTH(E1504))</f>
        <v/>
      </c>
      <c r="G1504" s="20">
        <f>IF(A1504="","",IF(COUNTIFS($A$2:A1504,A1504,$D$2:D1504,D1504)=1,1,0))</f>
        <v/>
      </c>
    </row>
    <row r="1505">
      <c r="A1505" t="inlineStr">
        <is>
          <t>C0493</t>
        </is>
      </c>
      <c r="B1505" s="17" t="n">
        <v>46165</v>
      </c>
      <c r="C1505" s="18" t="n">
        <v>232</v>
      </c>
      <c r="D1505" s="19">
        <f>IF(B1505="","",DATE(YEAR(B1505),MONTH(B1505),1))</f>
        <v/>
      </c>
      <c r="E1505" s="19">
        <f>IF(A1505="","",_xlfn.MINIFS($D:$D,$A:$A,A1505))</f>
        <v/>
      </c>
      <c r="F1505" s="20">
        <f>IF(A1505="","",(YEAR(D1505)-YEAR(E1505))*12+MONTH(D1505)-MONTH(E1505))</f>
        <v/>
      </c>
      <c r="G1505" s="20">
        <f>IF(A1505="","",IF(COUNTIFS($A$2:A1505,A1505,$D$2:D1505,D1505)=1,1,0))</f>
        <v/>
      </c>
    </row>
    <row r="1506">
      <c r="A1506" t="inlineStr">
        <is>
          <t>C0517</t>
        </is>
      </c>
      <c r="B1506" s="17" t="n">
        <v>46165</v>
      </c>
      <c r="C1506" s="18" t="n">
        <v>225</v>
      </c>
      <c r="D1506" s="19">
        <f>IF(B1506="","",DATE(YEAR(B1506),MONTH(B1506),1))</f>
        <v/>
      </c>
      <c r="E1506" s="19">
        <f>IF(A1506="","",_xlfn.MINIFS($D:$D,$A:$A,A1506))</f>
        <v/>
      </c>
      <c r="F1506" s="20">
        <f>IF(A1506="","",(YEAR(D1506)-YEAR(E1506))*12+MONTH(D1506)-MONTH(E1506))</f>
        <v/>
      </c>
      <c r="G1506" s="20">
        <f>IF(A1506="","",IF(COUNTIFS($A$2:A1506,A1506,$D$2:D1506,D1506)=1,1,0))</f>
        <v/>
      </c>
    </row>
    <row r="1507">
      <c r="A1507" t="inlineStr">
        <is>
          <t>C0524</t>
        </is>
      </c>
      <c r="B1507" s="17" t="n">
        <v>46165</v>
      </c>
      <c r="C1507" s="18" t="n">
        <v>251</v>
      </c>
      <c r="D1507" s="19">
        <f>IF(B1507="","",DATE(YEAR(B1507),MONTH(B1507),1))</f>
        <v/>
      </c>
      <c r="E1507" s="19">
        <f>IF(A1507="","",_xlfn.MINIFS($D:$D,$A:$A,A1507))</f>
        <v/>
      </c>
      <c r="F1507" s="20">
        <f>IF(A1507="","",(YEAR(D1507)-YEAR(E1507))*12+MONTH(D1507)-MONTH(E1507))</f>
        <v/>
      </c>
      <c r="G1507" s="20">
        <f>IF(A1507="","",IF(COUNTIFS($A$2:A1507,A1507,$D$2:D1507,D1507)=1,1,0))</f>
        <v/>
      </c>
    </row>
    <row r="1508">
      <c r="A1508" t="inlineStr">
        <is>
          <t>C0557</t>
        </is>
      </c>
      <c r="B1508" s="17" t="n">
        <v>46165</v>
      </c>
      <c r="C1508" s="18" t="n">
        <v>229</v>
      </c>
      <c r="D1508" s="19">
        <f>IF(B1508="","",DATE(YEAR(B1508),MONTH(B1508),1))</f>
        <v/>
      </c>
      <c r="E1508" s="19">
        <f>IF(A1508="","",_xlfn.MINIFS($D:$D,$A:$A,A1508))</f>
        <v/>
      </c>
      <c r="F1508" s="20">
        <f>IF(A1508="","",(YEAR(D1508)-YEAR(E1508))*12+MONTH(D1508)-MONTH(E1508))</f>
        <v/>
      </c>
      <c r="G1508" s="20">
        <f>IF(A1508="","",IF(COUNTIFS($A$2:A1508,A1508,$D$2:D1508,D1508)=1,1,0))</f>
        <v/>
      </c>
    </row>
    <row r="1509">
      <c r="A1509" t="inlineStr">
        <is>
          <t>C0599</t>
        </is>
      </c>
      <c r="B1509" s="17" t="n">
        <v>46165</v>
      </c>
      <c r="C1509" s="18" t="n">
        <v>127</v>
      </c>
      <c r="D1509" s="19">
        <f>IF(B1509="","",DATE(YEAR(B1509),MONTH(B1509),1))</f>
        <v/>
      </c>
      <c r="E1509" s="19">
        <f>IF(A1509="","",_xlfn.MINIFS($D:$D,$A:$A,A1509))</f>
        <v/>
      </c>
      <c r="F1509" s="20">
        <f>IF(A1509="","",(YEAR(D1509)-YEAR(E1509))*12+MONTH(D1509)-MONTH(E1509))</f>
        <v/>
      </c>
      <c r="G1509" s="20">
        <f>IF(A1509="","",IF(COUNTIFS($A$2:A1509,A1509,$D$2:D1509,D1509)=1,1,0))</f>
        <v/>
      </c>
    </row>
    <row r="1510">
      <c r="A1510" t="inlineStr">
        <is>
          <t>C0600</t>
        </is>
      </c>
      <c r="B1510" s="17" t="n">
        <v>46165</v>
      </c>
      <c r="C1510" s="18" t="n">
        <v>246</v>
      </c>
      <c r="D1510" s="19">
        <f>IF(B1510="","",DATE(YEAR(B1510),MONTH(B1510),1))</f>
        <v/>
      </c>
      <c r="E1510" s="19">
        <f>IF(A1510="","",_xlfn.MINIFS($D:$D,$A:$A,A1510))</f>
        <v/>
      </c>
      <c r="F1510" s="20">
        <f>IF(A1510="","",(YEAR(D1510)-YEAR(E1510))*12+MONTH(D1510)-MONTH(E1510))</f>
        <v/>
      </c>
      <c r="G1510" s="20">
        <f>IF(A1510="","",IF(COUNTIFS($A$2:A1510,A1510,$D$2:D1510,D1510)=1,1,0))</f>
        <v/>
      </c>
    </row>
    <row r="1511">
      <c r="A1511" t="inlineStr">
        <is>
          <t>C0640</t>
        </is>
      </c>
      <c r="B1511" s="17" t="n">
        <v>46165</v>
      </c>
      <c r="C1511" s="18" t="n">
        <v>225</v>
      </c>
      <c r="D1511" s="19">
        <f>IF(B1511="","",DATE(YEAR(B1511),MONTH(B1511),1))</f>
        <v/>
      </c>
      <c r="E1511" s="19">
        <f>IF(A1511="","",_xlfn.MINIFS($D:$D,$A:$A,A1511))</f>
        <v/>
      </c>
      <c r="F1511" s="20">
        <f>IF(A1511="","",(YEAR(D1511)-YEAR(E1511))*12+MONTH(D1511)-MONTH(E1511))</f>
        <v/>
      </c>
      <c r="G1511" s="20">
        <f>IF(A1511="","",IF(COUNTIFS($A$2:A1511,A1511,$D$2:D1511,D1511)=1,1,0))</f>
        <v/>
      </c>
    </row>
    <row r="1512">
      <c r="A1512" t="inlineStr">
        <is>
          <t>C0667</t>
        </is>
      </c>
      <c r="B1512" s="17" t="n">
        <v>46165</v>
      </c>
      <c r="C1512" s="18" t="n">
        <v>214</v>
      </c>
      <c r="D1512" s="19">
        <f>IF(B1512="","",DATE(YEAR(B1512),MONTH(B1512),1))</f>
        <v/>
      </c>
      <c r="E1512" s="19">
        <f>IF(A1512="","",_xlfn.MINIFS($D:$D,$A:$A,A1512))</f>
        <v/>
      </c>
      <c r="F1512" s="20">
        <f>IF(A1512="","",(YEAR(D1512)-YEAR(E1512))*12+MONTH(D1512)-MONTH(E1512))</f>
        <v/>
      </c>
      <c r="G1512" s="20">
        <f>IF(A1512="","",IF(COUNTIFS($A$2:A1512,A1512,$D$2:D1512,D1512)=1,1,0))</f>
        <v/>
      </c>
    </row>
    <row r="1513">
      <c r="A1513" t="inlineStr">
        <is>
          <t>C0713</t>
        </is>
      </c>
      <c r="B1513" s="17" t="n">
        <v>46165</v>
      </c>
      <c r="C1513" s="18" t="n">
        <v>232</v>
      </c>
      <c r="D1513" s="19">
        <f>IF(B1513="","",DATE(YEAR(B1513),MONTH(B1513),1))</f>
        <v/>
      </c>
      <c r="E1513" s="19">
        <f>IF(A1513="","",_xlfn.MINIFS($D:$D,$A:$A,A1513))</f>
        <v/>
      </c>
      <c r="F1513" s="20">
        <f>IF(A1513="","",(YEAR(D1513)-YEAR(E1513))*12+MONTH(D1513)-MONTH(E1513))</f>
        <v/>
      </c>
      <c r="G1513" s="20">
        <f>IF(A1513="","",IF(COUNTIFS($A$2:A1513,A1513,$D$2:D1513,D1513)=1,1,0))</f>
        <v/>
      </c>
    </row>
    <row r="1514">
      <c r="A1514" t="inlineStr">
        <is>
          <t>C0726</t>
        </is>
      </c>
      <c r="B1514" s="17" t="n">
        <v>46165</v>
      </c>
      <c r="C1514" s="18" t="n">
        <v>257</v>
      </c>
      <c r="D1514" s="19">
        <f>IF(B1514="","",DATE(YEAR(B1514),MONTH(B1514),1))</f>
        <v/>
      </c>
      <c r="E1514" s="19">
        <f>IF(A1514="","",_xlfn.MINIFS($D:$D,$A:$A,A1514))</f>
        <v/>
      </c>
      <c r="F1514" s="20">
        <f>IF(A1514="","",(YEAR(D1514)-YEAR(E1514))*12+MONTH(D1514)-MONTH(E1514))</f>
        <v/>
      </c>
      <c r="G1514" s="20">
        <f>IF(A1514="","",IF(COUNTIFS($A$2:A1514,A1514,$D$2:D1514,D1514)=1,1,0))</f>
        <v/>
      </c>
    </row>
    <row r="1515">
      <c r="A1515" t="inlineStr">
        <is>
          <t>C0730</t>
        </is>
      </c>
      <c r="B1515" s="17" t="n">
        <v>46165</v>
      </c>
      <c r="C1515" s="18" t="n">
        <v>187</v>
      </c>
      <c r="D1515" s="19">
        <f>IF(B1515="","",DATE(YEAR(B1515),MONTH(B1515),1))</f>
        <v/>
      </c>
      <c r="E1515" s="19">
        <f>IF(A1515="","",_xlfn.MINIFS($D:$D,$A:$A,A1515))</f>
        <v/>
      </c>
      <c r="F1515" s="20">
        <f>IF(A1515="","",(YEAR(D1515)-YEAR(E1515))*12+MONTH(D1515)-MONTH(E1515))</f>
        <v/>
      </c>
      <c r="G1515" s="20">
        <f>IF(A1515="","",IF(COUNTIFS($A$2:A1515,A1515,$D$2:D1515,D1515)=1,1,0))</f>
        <v/>
      </c>
    </row>
    <row r="1516">
      <c r="A1516" t="inlineStr">
        <is>
          <t>C0731</t>
        </is>
      </c>
      <c r="B1516" s="17" t="n">
        <v>46165</v>
      </c>
      <c r="C1516" s="18" t="n">
        <v>219</v>
      </c>
      <c r="D1516" s="19">
        <f>IF(B1516="","",DATE(YEAR(B1516),MONTH(B1516),1))</f>
        <v/>
      </c>
      <c r="E1516" s="19">
        <f>IF(A1516="","",_xlfn.MINIFS($D:$D,$A:$A,A1516))</f>
        <v/>
      </c>
      <c r="F1516" s="20">
        <f>IF(A1516="","",(YEAR(D1516)-YEAR(E1516))*12+MONTH(D1516)-MONTH(E1516))</f>
        <v/>
      </c>
      <c r="G1516" s="20">
        <f>IF(A1516="","",IF(COUNTIFS($A$2:A1516,A1516,$D$2:D1516,D1516)=1,1,0))</f>
        <v/>
      </c>
    </row>
    <row r="1517">
      <c r="A1517" t="inlineStr">
        <is>
          <t>C0740</t>
        </is>
      </c>
      <c r="B1517" s="17" t="n">
        <v>46165</v>
      </c>
      <c r="C1517" s="18" t="n">
        <v>179</v>
      </c>
      <c r="D1517" s="19">
        <f>IF(B1517="","",DATE(YEAR(B1517),MONTH(B1517),1))</f>
        <v/>
      </c>
      <c r="E1517" s="19">
        <f>IF(A1517="","",_xlfn.MINIFS($D:$D,$A:$A,A1517))</f>
        <v/>
      </c>
      <c r="F1517" s="20">
        <f>IF(A1517="","",(YEAR(D1517)-YEAR(E1517))*12+MONTH(D1517)-MONTH(E1517))</f>
        <v/>
      </c>
      <c r="G1517" s="20">
        <f>IF(A1517="","",IF(COUNTIFS($A$2:A1517,A1517,$D$2:D1517,D1517)=1,1,0))</f>
        <v/>
      </c>
    </row>
    <row r="1518">
      <c r="A1518" t="inlineStr">
        <is>
          <t>C0767</t>
        </is>
      </c>
      <c r="B1518" s="17" t="n">
        <v>46165</v>
      </c>
      <c r="C1518" s="18" t="n">
        <v>167</v>
      </c>
      <c r="D1518" s="19">
        <f>IF(B1518="","",DATE(YEAR(B1518),MONTH(B1518),1))</f>
        <v/>
      </c>
      <c r="E1518" s="19">
        <f>IF(A1518="","",_xlfn.MINIFS($D:$D,$A:$A,A1518))</f>
        <v/>
      </c>
      <c r="F1518" s="20">
        <f>IF(A1518="","",(YEAR(D1518)-YEAR(E1518))*12+MONTH(D1518)-MONTH(E1518))</f>
        <v/>
      </c>
      <c r="G1518" s="20">
        <f>IF(A1518="","",IF(COUNTIFS($A$2:A1518,A1518,$D$2:D1518,D1518)=1,1,0))</f>
        <v/>
      </c>
    </row>
    <row r="1519">
      <c r="A1519" t="inlineStr">
        <is>
          <t>C0080</t>
        </is>
      </c>
      <c r="B1519" s="17" t="n">
        <v>46166</v>
      </c>
      <c r="C1519" s="18" t="n">
        <v>208</v>
      </c>
      <c r="D1519" s="19">
        <f>IF(B1519="","",DATE(YEAR(B1519),MONTH(B1519),1))</f>
        <v/>
      </c>
      <c r="E1519" s="19">
        <f>IF(A1519="","",_xlfn.MINIFS($D:$D,$A:$A,A1519))</f>
        <v/>
      </c>
      <c r="F1519" s="20">
        <f>IF(A1519="","",(YEAR(D1519)-YEAR(E1519))*12+MONTH(D1519)-MONTH(E1519))</f>
        <v/>
      </c>
      <c r="G1519" s="20">
        <f>IF(A1519="","",IF(COUNTIFS($A$2:A1519,A1519,$D$2:D1519,D1519)=1,1,0))</f>
        <v/>
      </c>
    </row>
    <row r="1520">
      <c r="A1520" t="inlineStr">
        <is>
          <t>C0089</t>
        </is>
      </c>
      <c r="B1520" s="17" t="n">
        <v>46166</v>
      </c>
      <c r="C1520" s="18" t="n">
        <v>241</v>
      </c>
      <c r="D1520" s="19">
        <f>IF(B1520="","",DATE(YEAR(B1520),MONTH(B1520),1))</f>
        <v/>
      </c>
      <c r="E1520" s="19">
        <f>IF(A1520="","",_xlfn.MINIFS($D:$D,$A:$A,A1520))</f>
        <v/>
      </c>
      <c r="F1520" s="20">
        <f>IF(A1520="","",(YEAR(D1520)-YEAR(E1520))*12+MONTH(D1520)-MONTH(E1520))</f>
        <v/>
      </c>
      <c r="G1520" s="20">
        <f>IF(A1520="","",IF(COUNTIFS($A$2:A1520,A1520,$D$2:D1520,D1520)=1,1,0))</f>
        <v/>
      </c>
    </row>
    <row r="1521">
      <c r="A1521" t="inlineStr">
        <is>
          <t>C0152</t>
        </is>
      </c>
      <c r="B1521" s="17" t="n">
        <v>46166</v>
      </c>
      <c r="C1521" s="18" t="n">
        <v>97</v>
      </c>
      <c r="D1521" s="19">
        <f>IF(B1521="","",DATE(YEAR(B1521),MONTH(B1521),1))</f>
        <v/>
      </c>
      <c r="E1521" s="19">
        <f>IF(A1521="","",_xlfn.MINIFS($D:$D,$A:$A,A1521))</f>
        <v/>
      </c>
      <c r="F1521" s="20">
        <f>IF(A1521="","",(YEAR(D1521)-YEAR(E1521))*12+MONTH(D1521)-MONTH(E1521))</f>
        <v/>
      </c>
      <c r="G1521" s="20">
        <f>IF(A1521="","",IF(COUNTIFS($A$2:A1521,A1521,$D$2:D1521,D1521)=1,1,0))</f>
        <v/>
      </c>
    </row>
    <row r="1522">
      <c r="A1522" t="inlineStr">
        <is>
          <t>C0275</t>
        </is>
      </c>
      <c r="B1522" s="17" t="n">
        <v>46166</v>
      </c>
      <c r="C1522" s="18" t="n">
        <v>230</v>
      </c>
      <c r="D1522" s="19">
        <f>IF(B1522="","",DATE(YEAR(B1522),MONTH(B1522),1))</f>
        <v/>
      </c>
      <c r="E1522" s="19">
        <f>IF(A1522="","",_xlfn.MINIFS($D:$D,$A:$A,A1522))</f>
        <v/>
      </c>
      <c r="F1522" s="20">
        <f>IF(A1522="","",(YEAR(D1522)-YEAR(E1522))*12+MONTH(D1522)-MONTH(E1522))</f>
        <v/>
      </c>
      <c r="G1522" s="20">
        <f>IF(A1522="","",IF(COUNTIFS($A$2:A1522,A1522,$D$2:D1522,D1522)=1,1,0))</f>
        <v/>
      </c>
    </row>
    <row r="1523">
      <c r="A1523" t="inlineStr">
        <is>
          <t>C0328</t>
        </is>
      </c>
      <c r="B1523" s="17" t="n">
        <v>46166</v>
      </c>
      <c r="C1523" s="18" t="n">
        <v>218</v>
      </c>
      <c r="D1523" s="19">
        <f>IF(B1523="","",DATE(YEAR(B1523),MONTH(B1523),1))</f>
        <v/>
      </c>
      <c r="E1523" s="19">
        <f>IF(A1523="","",_xlfn.MINIFS($D:$D,$A:$A,A1523))</f>
        <v/>
      </c>
      <c r="F1523" s="20">
        <f>IF(A1523="","",(YEAR(D1523)-YEAR(E1523))*12+MONTH(D1523)-MONTH(E1523))</f>
        <v/>
      </c>
      <c r="G1523" s="20">
        <f>IF(A1523="","",IF(COUNTIFS($A$2:A1523,A1523,$D$2:D1523,D1523)=1,1,0))</f>
        <v/>
      </c>
    </row>
    <row r="1524">
      <c r="A1524" t="inlineStr">
        <is>
          <t>C0410</t>
        </is>
      </c>
      <c r="B1524" s="17" t="n">
        <v>46166</v>
      </c>
      <c r="C1524" s="18" t="n">
        <v>257</v>
      </c>
      <c r="D1524" s="19">
        <f>IF(B1524="","",DATE(YEAR(B1524),MONTH(B1524),1))</f>
        <v/>
      </c>
      <c r="E1524" s="19">
        <f>IF(A1524="","",_xlfn.MINIFS($D:$D,$A:$A,A1524))</f>
        <v/>
      </c>
      <c r="F1524" s="20">
        <f>IF(A1524="","",(YEAR(D1524)-YEAR(E1524))*12+MONTH(D1524)-MONTH(E1524))</f>
        <v/>
      </c>
      <c r="G1524" s="20">
        <f>IF(A1524="","",IF(COUNTIFS($A$2:A1524,A1524,$D$2:D1524,D1524)=1,1,0))</f>
        <v/>
      </c>
    </row>
    <row r="1525">
      <c r="A1525" t="inlineStr">
        <is>
          <t>C0439</t>
        </is>
      </c>
      <c r="B1525" s="17" t="n">
        <v>46166</v>
      </c>
      <c r="C1525" s="18" t="n">
        <v>151</v>
      </c>
      <c r="D1525" s="19">
        <f>IF(B1525="","",DATE(YEAR(B1525),MONTH(B1525),1))</f>
        <v/>
      </c>
      <c r="E1525" s="19">
        <f>IF(A1525="","",_xlfn.MINIFS($D:$D,$A:$A,A1525))</f>
        <v/>
      </c>
      <c r="F1525" s="20">
        <f>IF(A1525="","",(YEAR(D1525)-YEAR(E1525))*12+MONTH(D1525)-MONTH(E1525))</f>
        <v/>
      </c>
      <c r="G1525" s="20">
        <f>IF(A1525="","",IF(COUNTIFS($A$2:A1525,A1525,$D$2:D1525,D1525)=1,1,0))</f>
        <v/>
      </c>
    </row>
    <row r="1526">
      <c r="A1526" t="inlineStr">
        <is>
          <t>C0511</t>
        </is>
      </c>
      <c r="B1526" s="17" t="n">
        <v>46166</v>
      </c>
      <c r="C1526" s="18" t="n">
        <v>283</v>
      </c>
      <c r="D1526" s="19">
        <f>IF(B1526="","",DATE(YEAR(B1526),MONTH(B1526),1))</f>
        <v/>
      </c>
      <c r="E1526" s="19">
        <f>IF(A1526="","",_xlfn.MINIFS($D:$D,$A:$A,A1526))</f>
        <v/>
      </c>
      <c r="F1526" s="20">
        <f>IF(A1526="","",(YEAR(D1526)-YEAR(E1526))*12+MONTH(D1526)-MONTH(E1526))</f>
        <v/>
      </c>
      <c r="G1526" s="20">
        <f>IF(A1526="","",IF(COUNTIFS($A$2:A1526,A1526,$D$2:D1526,D1526)=1,1,0))</f>
        <v/>
      </c>
    </row>
    <row r="1527">
      <c r="A1527" t="inlineStr">
        <is>
          <t>C0610</t>
        </is>
      </c>
      <c r="B1527" s="17" t="n">
        <v>46166</v>
      </c>
      <c r="C1527" s="18" t="n">
        <v>224</v>
      </c>
      <c r="D1527" s="19">
        <f>IF(B1527="","",DATE(YEAR(B1527),MONTH(B1527),1))</f>
        <v/>
      </c>
      <c r="E1527" s="19">
        <f>IF(A1527="","",_xlfn.MINIFS($D:$D,$A:$A,A1527))</f>
        <v/>
      </c>
      <c r="F1527" s="20">
        <f>IF(A1527="","",(YEAR(D1527)-YEAR(E1527))*12+MONTH(D1527)-MONTH(E1527))</f>
        <v/>
      </c>
      <c r="G1527" s="20">
        <f>IF(A1527="","",IF(COUNTIFS($A$2:A1527,A1527,$D$2:D1527,D1527)=1,1,0))</f>
        <v/>
      </c>
    </row>
    <row r="1528">
      <c r="A1528" t="inlineStr">
        <is>
          <t>C0616</t>
        </is>
      </c>
      <c r="B1528" s="17" t="n">
        <v>46166</v>
      </c>
      <c r="C1528" s="18" t="n">
        <v>153</v>
      </c>
      <c r="D1528" s="19">
        <f>IF(B1528="","",DATE(YEAR(B1528),MONTH(B1528),1))</f>
        <v/>
      </c>
      <c r="E1528" s="19">
        <f>IF(A1528="","",_xlfn.MINIFS($D:$D,$A:$A,A1528))</f>
        <v/>
      </c>
      <c r="F1528" s="20">
        <f>IF(A1528="","",(YEAR(D1528)-YEAR(E1528))*12+MONTH(D1528)-MONTH(E1528))</f>
        <v/>
      </c>
      <c r="G1528" s="20">
        <f>IF(A1528="","",IF(COUNTIFS($A$2:A1528,A1528,$D$2:D1528,D1528)=1,1,0))</f>
        <v/>
      </c>
    </row>
    <row r="1529">
      <c r="A1529" t="inlineStr">
        <is>
          <t>C0675</t>
        </is>
      </c>
      <c r="B1529" s="17" t="n">
        <v>46166</v>
      </c>
      <c r="C1529" s="18" t="n">
        <v>391</v>
      </c>
      <c r="D1529" s="19">
        <f>IF(B1529="","",DATE(YEAR(B1529),MONTH(B1529),1))</f>
        <v/>
      </c>
      <c r="E1529" s="19">
        <f>IF(A1529="","",_xlfn.MINIFS($D:$D,$A:$A,A1529))</f>
        <v/>
      </c>
      <c r="F1529" s="20">
        <f>IF(A1529="","",(YEAR(D1529)-YEAR(E1529))*12+MONTH(D1529)-MONTH(E1529))</f>
        <v/>
      </c>
      <c r="G1529" s="20">
        <f>IF(A1529="","",IF(COUNTIFS($A$2:A1529,A1529,$D$2:D1529,D1529)=1,1,0))</f>
        <v/>
      </c>
    </row>
    <row r="1530">
      <c r="A1530" t="inlineStr">
        <is>
          <t>C0692</t>
        </is>
      </c>
      <c r="B1530" s="17" t="n">
        <v>46166</v>
      </c>
      <c r="C1530" s="18" t="n">
        <v>386</v>
      </c>
      <c r="D1530" s="19">
        <f>IF(B1530="","",DATE(YEAR(B1530),MONTH(B1530),1))</f>
        <v/>
      </c>
      <c r="E1530" s="19">
        <f>IF(A1530="","",_xlfn.MINIFS($D:$D,$A:$A,A1530))</f>
        <v/>
      </c>
      <c r="F1530" s="20">
        <f>IF(A1530="","",(YEAR(D1530)-YEAR(E1530))*12+MONTH(D1530)-MONTH(E1530))</f>
        <v/>
      </c>
      <c r="G1530" s="20">
        <f>IF(A1530="","",IF(COUNTIFS($A$2:A1530,A1530,$D$2:D1530,D1530)=1,1,0))</f>
        <v/>
      </c>
    </row>
    <row r="1531">
      <c r="A1531" t="inlineStr">
        <is>
          <t>C0695</t>
        </is>
      </c>
      <c r="B1531" s="17" t="n">
        <v>46166</v>
      </c>
      <c r="C1531" s="18" t="n">
        <v>254</v>
      </c>
      <c r="D1531" s="19">
        <f>IF(B1531="","",DATE(YEAR(B1531),MONTH(B1531),1))</f>
        <v/>
      </c>
      <c r="E1531" s="19">
        <f>IF(A1531="","",_xlfn.MINIFS($D:$D,$A:$A,A1531))</f>
        <v/>
      </c>
      <c r="F1531" s="20">
        <f>IF(A1531="","",(YEAR(D1531)-YEAR(E1531))*12+MONTH(D1531)-MONTH(E1531))</f>
        <v/>
      </c>
      <c r="G1531" s="20">
        <f>IF(A1531="","",IF(COUNTIFS($A$2:A1531,A1531,$D$2:D1531,D1531)=1,1,0))</f>
        <v/>
      </c>
    </row>
    <row r="1532">
      <c r="A1532" t="inlineStr">
        <is>
          <t>C0722</t>
        </is>
      </c>
      <c r="B1532" s="17" t="n">
        <v>46166</v>
      </c>
      <c r="C1532" s="18" t="n">
        <v>272</v>
      </c>
      <c r="D1532" s="19">
        <f>IF(B1532="","",DATE(YEAR(B1532),MONTH(B1532),1))</f>
        <v/>
      </c>
      <c r="E1532" s="19">
        <f>IF(A1532="","",_xlfn.MINIFS($D:$D,$A:$A,A1532))</f>
        <v/>
      </c>
      <c r="F1532" s="20">
        <f>IF(A1532="","",(YEAR(D1532)-YEAR(E1532))*12+MONTH(D1532)-MONTH(E1532))</f>
        <v/>
      </c>
      <c r="G1532" s="20">
        <f>IF(A1532="","",IF(COUNTIFS($A$2:A1532,A1532,$D$2:D1532,D1532)=1,1,0))</f>
        <v/>
      </c>
    </row>
    <row r="1533">
      <c r="A1533" t="inlineStr">
        <is>
          <t>C0722</t>
        </is>
      </c>
      <c r="B1533" s="17" t="n">
        <v>46166</v>
      </c>
      <c r="C1533" s="18" t="n">
        <v>60</v>
      </c>
      <c r="D1533" s="19">
        <f>IF(B1533="","",DATE(YEAR(B1533),MONTH(B1533),1))</f>
        <v/>
      </c>
      <c r="E1533" s="19">
        <f>IF(A1533="","",_xlfn.MINIFS($D:$D,$A:$A,A1533))</f>
        <v/>
      </c>
      <c r="F1533" s="20">
        <f>IF(A1533="","",(YEAR(D1533)-YEAR(E1533))*12+MONTH(D1533)-MONTH(E1533))</f>
        <v/>
      </c>
      <c r="G1533" s="20">
        <f>IF(A1533="","",IF(COUNTIFS($A$2:A1533,A1533,$D$2:D1533,D1533)=1,1,0))</f>
        <v/>
      </c>
    </row>
    <row r="1534">
      <c r="A1534" t="inlineStr">
        <is>
          <t>C0026</t>
        </is>
      </c>
      <c r="B1534" s="17" t="n">
        <v>46167</v>
      </c>
      <c r="C1534" s="18" t="n">
        <v>269</v>
      </c>
      <c r="D1534" s="19">
        <f>IF(B1534="","",DATE(YEAR(B1534),MONTH(B1534),1))</f>
        <v/>
      </c>
      <c r="E1534" s="19">
        <f>IF(A1534="","",_xlfn.MINIFS($D:$D,$A:$A,A1534))</f>
        <v/>
      </c>
      <c r="F1534" s="20">
        <f>IF(A1534="","",(YEAR(D1534)-YEAR(E1534))*12+MONTH(D1534)-MONTH(E1534))</f>
        <v/>
      </c>
      <c r="G1534" s="20">
        <f>IF(A1534="","",IF(COUNTIFS($A$2:A1534,A1534,$D$2:D1534,D1534)=1,1,0))</f>
        <v/>
      </c>
    </row>
    <row r="1535">
      <c r="A1535" t="inlineStr">
        <is>
          <t>C0409</t>
        </is>
      </c>
      <c r="B1535" s="17" t="n">
        <v>46167</v>
      </c>
      <c r="C1535" s="18" t="n">
        <v>294</v>
      </c>
      <c r="D1535" s="19">
        <f>IF(B1535="","",DATE(YEAR(B1535),MONTH(B1535),1))</f>
        <v/>
      </c>
      <c r="E1535" s="19">
        <f>IF(A1535="","",_xlfn.MINIFS($D:$D,$A:$A,A1535))</f>
        <v/>
      </c>
      <c r="F1535" s="20">
        <f>IF(A1535="","",(YEAR(D1535)-YEAR(E1535))*12+MONTH(D1535)-MONTH(E1535))</f>
        <v/>
      </c>
      <c r="G1535" s="20">
        <f>IF(A1535="","",IF(COUNTIFS($A$2:A1535,A1535,$D$2:D1535,D1535)=1,1,0))</f>
        <v/>
      </c>
    </row>
    <row r="1536">
      <c r="A1536" t="inlineStr">
        <is>
          <t>C0486</t>
        </is>
      </c>
      <c r="B1536" s="17" t="n">
        <v>46167</v>
      </c>
      <c r="C1536" s="18" t="n">
        <v>107</v>
      </c>
      <c r="D1536" s="19">
        <f>IF(B1536="","",DATE(YEAR(B1536),MONTH(B1536),1))</f>
        <v/>
      </c>
      <c r="E1536" s="19">
        <f>IF(A1536="","",_xlfn.MINIFS($D:$D,$A:$A,A1536))</f>
        <v/>
      </c>
      <c r="F1536" s="20">
        <f>IF(A1536="","",(YEAR(D1536)-YEAR(E1536))*12+MONTH(D1536)-MONTH(E1536))</f>
        <v/>
      </c>
      <c r="G1536" s="20">
        <f>IF(A1536="","",IF(COUNTIFS($A$2:A1536,A1536,$D$2:D1536,D1536)=1,1,0))</f>
        <v/>
      </c>
    </row>
    <row r="1537">
      <c r="A1537" t="inlineStr">
        <is>
          <t>C0598</t>
        </is>
      </c>
      <c r="B1537" s="17" t="n">
        <v>46167</v>
      </c>
      <c r="C1537" s="18" t="n">
        <v>145</v>
      </c>
      <c r="D1537" s="19">
        <f>IF(B1537="","",DATE(YEAR(B1537),MONTH(B1537),1))</f>
        <v/>
      </c>
      <c r="E1537" s="19">
        <f>IF(A1537="","",_xlfn.MINIFS($D:$D,$A:$A,A1537))</f>
        <v/>
      </c>
      <c r="F1537" s="20">
        <f>IF(A1537="","",(YEAR(D1537)-YEAR(E1537))*12+MONTH(D1537)-MONTH(E1537))</f>
        <v/>
      </c>
      <c r="G1537" s="20">
        <f>IF(A1537="","",IF(COUNTIFS($A$2:A1537,A1537,$D$2:D1537,D1537)=1,1,0))</f>
        <v/>
      </c>
    </row>
    <row r="1538">
      <c r="A1538" t="inlineStr">
        <is>
          <t>C0611</t>
        </is>
      </c>
      <c r="B1538" s="17" t="n">
        <v>46167</v>
      </c>
      <c r="C1538" s="18" t="n">
        <v>188</v>
      </c>
      <c r="D1538" s="19">
        <f>IF(B1538="","",DATE(YEAR(B1538),MONTH(B1538),1))</f>
        <v/>
      </c>
      <c r="E1538" s="19">
        <f>IF(A1538="","",_xlfn.MINIFS($D:$D,$A:$A,A1538))</f>
        <v/>
      </c>
      <c r="F1538" s="20">
        <f>IF(A1538="","",(YEAR(D1538)-YEAR(E1538))*12+MONTH(D1538)-MONTH(E1538))</f>
        <v/>
      </c>
      <c r="G1538" s="20">
        <f>IF(A1538="","",IF(COUNTIFS($A$2:A1538,A1538,$D$2:D1538,D1538)=1,1,0))</f>
        <v/>
      </c>
    </row>
    <row r="1539">
      <c r="A1539" t="inlineStr">
        <is>
          <t>C0619</t>
        </is>
      </c>
      <c r="B1539" s="17" t="n">
        <v>46167</v>
      </c>
      <c r="C1539" s="18" t="n">
        <v>177</v>
      </c>
      <c r="D1539" s="19">
        <f>IF(B1539="","",DATE(YEAR(B1539),MONTH(B1539),1))</f>
        <v/>
      </c>
      <c r="E1539" s="19">
        <f>IF(A1539="","",_xlfn.MINIFS($D:$D,$A:$A,A1539))</f>
        <v/>
      </c>
      <c r="F1539" s="20">
        <f>IF(A1539="","",(YEAR(D1539)-YEAR(E1539))*12+MONTH(D1539)-MONTH(E1539))</f>
        <v/>
      </c>
      <c r="G1539" s="20">
        <f>IF(A1539="","",IF(COUNTIFS($A$2:A1539,A1539,$D$2:D1539,D1539)=1,1,0))</f>
        <v/>
      </c>
    </row>
    <row r="1540">
      <c r="A1540" t="inlineStr">
        <is>
          <t>C0625</t>
        </is>
      </c>
      <c r="B1540" s="17" t="n">
        <v>46167</v>
      </c>
      <c r="C1540" s="18" t="n">
        <v>301</v>
      </c>
      <c r="D1540" s="19">
        <f>IF(B1540="","",DATE(YEAR(B1540),MONTH(B1540),1))</f>
        <v/>
      </c>
      <c r="E1540" s="19">
        <f>IF(A1540="","",_xlfn.MINIFS($D:$D,$A:$A,A1540))</f>
        <v/>
      </c>
      <c r="F1540" s="20">
        <f>IF(A1540="","",(YEAR(D1540)-YEAR(E1540))*12+MONTH(D1540)-MONTH(E1540))</f>
        <v/>
      </c>
      <c r="G1540" s="20">
        <f>IF(A1540="","",IF(COUNTIFS($A$2:A1540,A1540,$D$2:D1540,D1540)=1,1,0))</f>
        <v/>
      </c>
    </row>
    <row r="1541">
      <c r="A1541" t="inlineStr">
        <is>
          <t>C0632</t>
        </is>
      </c>
      <c r="B1541" s="17" t="n">
        <v>46167</v>
      </c>
      <c r="C1541" s="18" t="n">
        <v>222</v>
      </c>
      <c r="D1541" s="19">
        <f>IF(B1541="","",DATE(YEAR(B1541),MONTH(B1541),1))</f>
        <v/>
      </c>
      <c r="E1541" s="19">
        <f>IF(A1541="","",_xlfn.MINIFS($D:$D,$A:$A,A1541))</f>
        <v/>
      </c>
      <c r="F1541" s="20">
        <f>IF(A1541="","",(YEAR(D1541)-YEAR(E1541))*12+MONTH(D1541)-MONTH(E1541))</f>
        <v/>
      </c>
      <c r="G1541" s="20">
        <f>IF(A1541="","",IF(COUNTIFS($A$2:A1541,A1541,$D$2:D1541,D1541)=1,1,0))</f>
        <v/>
      </c>
    </row>
    <row r="1542">
      <c r="A1542" t="inlineStr">
        <is>
          <t>C0643</t>
        </is>
      </c>
      <c r="B1542" s="17" t="n">
        <v>46167</v>
      </c>
      <c r="C1542" s="18" t="n">
        <v>170</v>
      </c>
      <c r="D1542" s="19">
        <f>IF(B1542="","",DATE(YEAR(B1542),MONTH(B1542),1))</f>
        <v/>
      </c>
      <c r="E1542" s="19">
        <f>IF(A1542="","",_xlfn.MINIFS($D:$D,$A:$A,A1542))</f>
        <v/>
      </c>
      <c r="F1542" s="20">
        <f>IF(A1542="","",(YEAR(D1542)-YEAR(E1542))*12+MONTH(D1542)-MONTH(E1542))</f>
        <v/>
      </c>
      <c r="G1542" s="20">
        <f>IF(A1542="","",IF(COUNTIFS($A$2:A1542,A1542,$D$2:D1542,D1542)=1,1,0))</f>
        <v/>
      </c>
    </row>
    <row r="1543">
      <c r="A1543" t="inlineStr">
        <is>
          <t>C0666</t>
        </is>
      </c>
      <c r="B1543" s="17" t="n">
        <v>46167</v>
      </c>
      <c r="C1543" s="18" t="n">
        <v>264</v>
      </c>
      <c r="D1543" s="19">
        <f>IF(B1543="","",DATE(YEAR(B1543),MONTH(B1543),1))</f>
        <v/>
      </c>
      <c r="E1543" s="19">
        <f>IF(A1543="","",_xlfn.MINIFS($D:$D,$A:$A,A1543))</f>
        <v/>
      </c>
      <c r="F1543" s="20">
        <f>IF(A1543="","",(YEAR(D1543)-YEAR(E1543))*12+MONTH(D1543)-MONTH(E1543))</f>
        <v/>
      </c>
      <c r="G1543" s="20">
        <f>IF(A1543="","",IF(COUNTIFS($A$2:A1543,A1543,$D$2:D1543,D1543)=1,1,0))</f>
        <v/>
      </c>
    </row>
    <row r="1544">
      <c r="A1544" t="inlineStr">
        <is>
          <t>C0688</t>
        </is>
      </c>
      <c r="B1544" s="17" t="n">
        <v>46167</v>
      </c>
      <c r="C1544" s="18" t="n">
        <v>363</v>
      </c>
      <c r="D1544" s="19">
        <f>IF(B1544="","",DATE(YEAR(B1544),MONTH(B1544),1))</f>
        <v/>
      </c>
      <c r="E1544" s="19">
        <f>IF(A1544="","",_xlfn.MINIFS($D:$D,$A:$A,A1544))</f>
        <v/>
      </c>
      <c r="F1544" s="20">
        <f>IF(A1544="","",(YEAR(D1544)-YEAR(E1544))*12+MONTH(D1544)-MONTH(E1544))</f>
        <v/>
      </c>
      <c r="G1544" s="20">
        <f>IF(A1544="","",IF(COUNTIFS($A$2:A1544,A1544,$D$2:D1544,D1544)=1,1,0))</f>
        <v/>
      </c>
    </row>
    <row r="1545">
      <c r="A1545" t="inlineStr">
        <is>
          <t>C0703</t>
        </is>
      </c>
      <c r="B1545" s="17" t="n">
        <v>46167</v>
      </c>
      <c r="C1545" s="18" t="n">
        <v>122</v>
      </c>
      <c r="D1545" s="19">
        <f>IF(B1545="","",DATE(YEAR(B1545),MONTH(B1545),1))</f>
        <v/>
      </c>
      <c r="E1545" s="19">
        <f>IF(A1545="","",_xlfn.MINIFS($D:$D,$A:$A,A1545))</f>
        <v/>
      </c>
      <c r="F1545" s="20">
        <f>IF(A1545="","",(YEAR(D1545)-YEAR(E1545))*12+MONTH(D1545)-MONTH(E1545))</f>
        <v/>
      </c>
      <c r="G1545" s="20">
        <f>IF(A1545="","",IF(COUNTIFS($A$2:A1545,A1545,$D$2:D1545,D1545)=1,1,0))</f>
        <v/>
      </c>
    </row>
    <row r="1546">
      <c r="A1546" t="inlineStr">
        <is>
          <t>C0707</t>
        </is>
      </c>
      <c r="B1546" s="17" t="n">
        <v>46167</v>
      </c>
      <c r="C1546" s="18" t="n">
        <v>290</v>
      </c>
      <c r="D1546" s="19">
        <f>IF(B1546="","",DATE(YEAR(B1546),MONTH(B1546),1))</f>
        <v/>
      </c>
      <c r="E1546" s="19">
        <f>IF(A1546="","",_xlfn.MINIFS($D:$D,$A:$A,A1546))</f>
        <v/>
      </c>
      <c r="F1546" s="20">
        <f>IF(A1546="","",(YEAR(D1546)-YEAR(E1546))*12+MONTH(D1546)-MONTH(E1546))</f>
        <v/>
      </c>
      <c r="G1546" s="20">
        <f>IF(A1546="","",IF(COUNTIFS($A$2:A1546,A1546,$D$2:D1546,D1546)=1,1,0))</f>
        <v/>
      </c>
    </row>
    <row r="1547">
      <c r="A1547" t="inlineStr">
        <is>
          <t>C0731</t>
        </is>
      </c>
      <c r="B1547" s="17" t="n">
        <v>46167</v>
      </c>
      <c r="C1547" s="18" t="n">
        <v>215</v>
      </c>
      <c r="D1547" s="19">
        <f>IF(B1547="","",DATE(YEAR(B1547),MONTH(B1547),1))</f>
        <v/>
      </c>
      <c r="E1547" s="19">
        <f>IF(A1547="","",_xlfn.MINIFS($D:$D,$A:$A,A1547))</f>
        <v/>
      </c>
      <c r="F1547" s="20">
        <f>IF(A1547="","",(YEAR(D1547)-YEAR(E1547))*12+MONTH(D1547)-MONTH(E1547))</f>
        <v/>
      </c>
      <c r="G1547" s="20">
        <f>IF(A1547="","",IF(COUNTIFS($A$2:A1547,A1547,$D$2:D1547,D1547)=1,1,0))</f>
        <v/>
      </c>
    </row>
    <row r="1548">
      <c r="A1548" t="inlineStr">
        <is>
          <t>C0751</t>
        </is>
      </c>
      <c r="B1548" s="17" t="n">
        <v>46167</v>
      </c>
      <c r="C1548" s="18" t="n">
        <v>221</v>
      </c>
      <c r="D1548" s="19">
        <f>IF(B1548="","",DATE(YEAR(B1548),MONTH(B1548),1))</f>
        <v/>
      </c>
      <c r="E1548" s="19">
        <f>IF(A1548="","",_xlfn.MINIFS($D:$D,$A:$A,A1548))</f>
        <v/>
      </c>
      <c r="F1548" s="20">
        <f>IF(A1548="","",(YEAR(D1548)-YEAR(E1548))*12+MONTH(D1548)-MONTH(E1548))</f>
        <v/>
      </c>
      <c r="G1548" s="20">
        <f>IF(A1548="","",IF(COUNTIFS($A$2:A1548,A1548,$D$2:D1548,D1548)=1,1,0))</f>
        <v/>
      </c>
    </row>
    <row r="1549">
      <c r="A1549" t="inlineStr">
        <is>
          <t>C0116</t>
        </is>
      </c>
      <c r="B1549" s="17" t="n">
        <v>46168</v>
      </c>
      <c r="C1549" s="18" t="n">
        <v>307</v>
      </c>
      <c r="D1549" s="19">
        <f>IF(B1549="","",DATE(YEAR(B1549),MONTH(B1549),1))</f>
        <v/>
      </c>
      <c r="E1549" s="19">
        <f>IF(A1549="","",_xlfn.MINIFS($D:$D,$A:$A,A1549))</f>
        <v/>
      </c>
      <c r="F1549" s="20">
        <f>IF(A1549="","",(YEAR(D1549)-YEAR(E1549))*12+MONTH(D1549)-MONTH(E1549))</f>
        <v/>
      </c>
      <c r="G1549" s="20">
        <f>IF(A1549="","",IF(COUNTIFS($A$2:A1549,A1549,$D$2:D1549,D1549)=1,1,0))</f>
        <v/>
      </c>
    </row>
    <row r="1550">
      <c r="A1550" t="inlineStr">
        <is>
          <t>C0172</t>
        </is>
      </c>
      <c r="B1550" s="17" t="n">
        <v>46168</v>
      </c>
      <c r="C1550" s="18" t="n">
        <v>276</v>
      </c>
      <c r="D1550" s="19">
        <f>IF(B1550="","",DATE(YEAR(B1550),MONTH(B1550),1))</f>
        <v/>
      </c>
      <c r="E1550" s="19">
        <f>IF(A1550="","",_xlfn.MINIFS($D:$D,$A:$A,A1550))</f>
        <v/>
      </c>
      <c r="F1550" s="20">
        <f>IF(A1550="","",(YEAR(D1550)-YEAR(E1550))*12+MONTH(D1550)-MONTH(E1550))</f>
        <v/>
      </c>
      <c r="G1550" s="20">
        <f>IF(A1550="","",IF(COUNTIFS($A$2:A1550,A1550,$D$2:D1550,D1550)=1,1,0))</f>
        <v/>
      </c>
    </row>
    <row r="1551">
      <c r="A1551" t="inlineStr">
        <is>
          <t>C0273</t>
        </is>
      </c>
      <c r="B1551" s="17" t="n">
        <v>46168</v>
      </c>
      <c r="C1551" s="18" t="n">
        <v>315</v>
      </c>
      <c r="D1551" s="19">
        <f>IF(B1551="","",DATE(YEAR(B1551),MONTH(B1551),1))</f>
        <v/>
      </c>
      <c r="E1551" s="19">
        <f>IF(A1551="","",_xlfn.MINIFS($D:$D,$A:$A,A1551))</f>
        <v/>
      </c>
      <c r="F1551" s="20">
        <f>IF(A1551="","",(YEAR(D1551)-YEAR(E1551))*12+MONTH(D1551)-MONTH(E1551))</f>
        <v/>
      </c>
      <c r="G1551" s="20">
        <f>IF(A1551="","",IF(COUNTIFS($A$2:A1551,A1551,$D$2:D1551,D1551)=1,1,0))</f>
        <v/>
      </c>
    </row>
    <row r="1552">
      <c r="A1552" t="inlineStr">
        <is>
          <t>C0292</t>
        </is>
      </c>
      <c r="B1552" s="17" t="n">
        <v>46168</v>
      </c>
      <c r="C1552" s="18" t="n">
        <v>203</v>
      </c>
      <c r="D1552" s="19">
        <f>IF(B1552="","",DATE(YEAR(B1552),MONTH(B1552),1))</f>
        <v/>
      </c>
      <c r="E1552" s="19">
        <f>IF(A1552="","",_xlfn.MINIFS($D:$D,$A:$A,A1552))</f>
        <v/>
      </c>
      <c r="F1552" s="20">
        <f>IF(A1552="","",(YEAR(D1552)-YEAR(E1552))*12+MONTH(D1552)-MONTH(E1552))</f>
        <v/>
      </c>
      <c r="G1552" s="20">
        <f>IF(A1552="","",IF(COUNTIFS($A$2:A1552,A1552,$D$2:D1552,D1552)=1,1,0))</f>
        <v/>
      </c>
    </row>
    <row r="1553">
      <c r="A1553" t="inlineStr">
        <is>
          <t>C0319</t>
        </is>
      </c>
      <c r="B1553" s="17" t="n">
        <v>46168</v>
      </c>
      <c r="C1553" s="18" t="n">
        <v>147</v>
      </c>
      <c r="D1553" s="19">
        <f>IF(B1553="","",DATE(YEAR(B1553),MONTH(B1553),1))</f>
        <v/>
      </c>
      <c r="E1553" s="19">
        <f>IF(A1553="","",_xlfn.MINIFS($D:$D,$A:$A,A1553))</f>
        <v/>
      </c>
      <c r="F1553" s="20">
        <f>IF(A1553="","",(YEAR(D1553)-YEAR(E1553))*12+MONTH(D1553)-MONTH(E1553))</f>
        <v/>
      </c>
      <c r="G1553" s="20">
        <f>IF(A1553="","",IF(COUNTIFS($A$2:A1553,A1553,$D$2:D1553,D1553)=1,1,0))</f>
        <v/>
      </c>
    </row>
    <row r="1554">
      <c r="A1554" t="inlineStr">
        <is>
          <t>C0442</t>
        </is>
      </c>
      <c r="B1554" s="17" t="n">
        <v>46168</v>
      </c>
      <c r="C1554" s="18" t="n">
        <v>246</v>
      </c>
      <c r="D1554" s="19">
        <f>IF(B1554="","",DATE(YEAR(B1554),MONTH(B1554),1))</f>
        <v/>
      </c>
      <c r="E1554" s="19">
        <f>IF(A1554="","",_xlfn.MINIFS($D:$D,$A:$A,A1554))</f>
        <v/>
      </c>
      <c r="F1554" s="20">
        <f>IF(A1554="","",(YEAR(D1554)-YEAR(E1554))*12+MONTH(D1554)-MONTH(E1554))</f>
        <v/>
      </c>
      <c r="G1554" s="20">
        <f>IF(A1554="","",IF(COUNTIFS($A$2:A1554,A1554,$D$2:D1554,D1554)=1,1,0))</f>
        <v/>
      </c>
    </row>
    <row r="1555">
      <c r="A1555" t="inlineStr">
        <is>
          <t>C0515</t>
        </is>
      </c>
      <c r="B1555" s="17" t="n">
        <v>46168</v>
      </c>
      <c r="C1555" s="18" t="n">
        <v>241</v>
      </c>
      <c r="D1555" s="19">
        <f>IF(B1555="","",DATE(YEAR(B1555),MONTH(B1555),1))</f>
        <v/>
      </c>
      <c r="E1555" s="19">
        <f>IF(A1555="","",_xlfn.MINIFS($D:$D,$A:$A,A1555))</f>
        <v/>
      </c>
      <c r="F1555" s="20">
        <f>IF(A1555="","",(YEAR(D1555)-YEAR(E1555))*12+MONTH(D1555)-MONTH(E1555))</f>
        <v/>
      </c>
      <c r="G1555" s="20">
        <f>IF(A1555="","",IF(COUNTIFS($A$2:A1555,A1555,$D$2:D1555,D1555)=1,1,0))</f>
        <v/>
      </c>
    </row>
    <row r="1556">
      <c r="A1556" t="inlineStr">
        <is>
          <t>C0542</t>
        </is>
      </c>
      <c r="B1556" s="17" t="n">
        <v>46168</v>
      </c>
      <c r="C1556" s="18" t="n">
        <v>163</v>
      </c>
      <c r="D1556" s="19">
        <f>IF(B1556="","",DATE(YEAR(B1556),MONTH(B1556),1))</f>
        <v/>
      </c>
      <c r="E1556" s="19">
        <f>IF(A1556="","",_xlfn.MINIFS($D:$D,$A:$A,A1556))</f>
        <v/>
      </c>
      <c r="F1556" s="20">
        <f>IF(A1556="","",(YEAR(D1556)-YEAR(E1556))*12+MONTH(D1556)-MONTH(E1556))</f>
        <v/>
      </c>
      <c r="G1556" s="20">
        <f>IF(A1556="","",IF(COUNTIFS($A$2:A1556,A1556,$D$2:D1556,D1556)=1,1,0))</f>
        <v/>
      </c>
    </row>
    <row r="1557">
      <c r="A1557" t="inlineStr">
        <is>
          <t>C0614</t>
        </is>
      </c>
      <c r="B1557" s="17" t="n">
        <v>46168</v>
      </c>
      <c r="C1557" s="18" t="n">
        <v>306</v>
      </c>
      <c r="D1557" s="19">
        <f>IF(B1557="","",DATE(YEAR(B1557),MONTH(B1557),1))</f>
        <v/>
      </c>
      <c r="E1557" s="19">
        <f>IF(A1557="","",_xlfn.MINIFS($D:$D,$A:$A,A1557))</f>
        <v/>
      </c>
      <c r="F1557" s="20">
        <f>IF(A1557="","",(YEAR(D1557)-YEAR(E1557))*12+MONTH(D1557)-MONTH(E1557))</f>
        <v/>
      </c>
      <c r="G1557" s="20">
        <f>IF(A1557="","",IF(COUNTIFS($A$2:A1557,A1557,$D$2:D1557,D1557)=1,1,0))</f>
        <v/>
      </c>
    </row>
    <row r="1558">
      <c r="A1558" t="inlineStr">
        <is>
          <t>C0619</t>
        </is>
      </c>
      <c r="B1558" s="17" t="n">
        <v>46168</v>
      </c>
      <c r="C1558" s="18" t="n">
        <v>303</v>
      </c>
      <c r="D1558" s="19">
        <f>IF(B1558="","",DATE(YEAR(B1558),MONTH(B1558),1))</f>
        <v/>
      </c>
      <c r="E1558" s="19">
        <f>IF(A1558="","",_xlfn.MINIFS($D:$D,$A:$A,A1558))</f>
        <v/>
      </c>
      <c r="F1558" s="20">
        <f>IF(A1558="","",(YEAR(D1558)-YEAR(E1558))*12+MONTH(D1558)-MONTH(E1558))</f>
        <v/>
      </c>
      <c r="G1558" s="20">
        <f>IF(A1558="","",IF(COUNTIFS($A$2:A1558,A1558,$D$2:D1558,D1558)=1,1,0))</f>
        <v/>
      </c>
    </row>
    <row r="1559">
      <c r="A1559" t="inlineStr">
        <is>
          <t>C0636</t>
        </is>
      </c>
      <c r="B1559" s="17" t="n">
        <v>46168</v>
      </c>
      <c r="C1559" s="18" t="n">
        <v>343</v>
      </c>
      <c r="D1559" s="19">
        <f>IF(B1559="","",DATE(YEAR(B1559),MONTH(B1559),1))</f>
        <v/>
      </c>
      <c r="E1559" s="19">
        <f>IF(A1559="","",_xlfn.MINIFS($D:$D,$A:$A,A1559))</f>
        <v/>
      </c>
      <c r="F1559" s="20">
        <f>IF(A1559="","",(YEAR(D1559)-YEAR(E1559))*12+MONTH(D1559)-MONTH(E1559))</f>
        <v/>
      </c>
      <c r="G1559" s="20">
        <f>IF(A1559="","",IF(COUNTIFS($A$2:A1559,A1559,$D$2:D1559,D1559)=1,1,0))</f>
        <v/>
      </c>
    </row>
    <row r="1560">
      <c r="A1560" t="inlineStr">
        <is>
          <t>C0638</t>
        </is>
      </c>
      <c r="B1560" s="17" t="n">
        <v>46168</v>
      </c>
      <c r="C1560" s="18" t="n">
        <v>152</v>
      </c>
      <c r="D1560" s="19">
        <f>IF(B1560="","",DATE(YEAR(B1560),MONTH(B1560),1))</f>
        <v/>
      </c>
      <c r="E1560" s="19">
        <f>IF(A1560="","",_xlfn.MINIFS($D:$D,$A:$A,A1560))</f>
        <v/>
      </c>
      <c r="F1560" s="20">
        <f>IF(A1560="","",(YEAR(D1560)-YEAR(E1560))*12+MONTH(D1560)-MONTH(E1560))</f>
        <v/>
      </c>
      <c r="G1560" s="20">
        <f>IF(A1560="","",IF(COUNTIFS($A$2:A1560,A1560,$D$2:D1560,D1560)=1,1,0))</f>
        <v/>
      </c>
    </row>
    <row r="1561">
      <c r="A1561" t="inlineStr">
        <is>
          <t>C0661</t>
        </is>
      </c>
      <c r="B1561" s="17" t="n">
        <v>46168</v>
      </c>
      <c r="C1561" s="18" t="n">
        <v>226</v>
      </c>
      <c r="D1561" s="19">
        <f>IF(B1561="","",DATE(YEAR(B1561),MONTH(B1561),1))</f>
        <v/>
      </c>
      <c r="E1561" s="19">
        <f>IF(A1561="","",_xlfn.MINIFS($D:$D,$A:$A,A1561))</f>
        <v/>
      </c>
      <c r="F1561" s="20">
        <f>IF(A1561="","",(YEAR(D1561)-YEAR(E1561))*12+MONTH(D1561)-MONTH(E1561))</f>
        <v/>
      </c>
      <c r="G1561" s="20">
        <f>IF(A1561="","",IF(COUNTIFS($A$2:A1561,A1561,$D$2:D1561,D1561)=1,1,0))</f>
        <v/>
      </c>
    </row>
    <row r="1562">
      <c r="A1562" t="inlineStr">
        <is>
          <t>C0684</t>
        </is>
      </c>
      <c r="B1562" s="17" t="n">
        <v>46168</v>
      </c>
      <c r="C1562" s="18" t="n">
        <v>228</v>
      </c>
      <c r="D1562" s="19">
        <f>IF(B1562="","",DATE(YEAR(B1562),MONTH(B1562),1))</f>
        <v/>
      </c>
      <c r="E1562" s="19">
        <f>IF(A1562="","",_xlfn.MINIFS($D:$D,$A:$A,A1562))</f>
        <v/>
      </c>
      <c r="F1562" s="20">
        <f>IF(A1562="","",(YEAR(D1562)-YEAR(E1562))*12+MONTH(D1562)-MONTH(E1562))</f>
        <v/>
      </c>
      <c r="G1562" s="20">
        <f>IF(A1562="","",IF(COUNTIFS($A$2:A1562,A1562,$D$2:D1562,D1562)=1,1,0))</f>
        <v/>
      </c>
    </row>
    <row r="1563">
      <c r="A1563" t="inlineStr">
        <is>
          <t>C0718</t>
        </is>
      </c>
      <c r="B1563" s="17" t="n">
        <v>46168</v>
      </c>
      <c r="C1563" s="18" t="n">
        <v>194</v>
      </c>
      <c r="D1563" s="19">
        <f>IF(B1563="","",DATE(YEAR(B1563),MONTH(B1563),1))</f>
        <v/>
      </c>
      <c r="E1563" s="19">
        <f>IF(A1563="","",_xlfn.MINIFS($D:$D,$A:$A,A1563))</f>
        <v/>
      </c>
      <c r="F1563" s="20">
        <f>IF(A1563="","",(YEAR(D1563)-YEAR(E1563))*12+MONTH(D1563)-MONTH(E1563))</f>
        <v/>
      </c>
      <c r="G1563" s="20">
        <f>IF(A1563="","",IF(COUNTIFS($A$2:A1563,A1563,$D$2:D1563,D1563)=1,1,0))</f>
        <v/>
      </c>
    </row>
    <row r="1564">
      <c r="A1564" t="inlineStr">
        <is>
          <t>C0753</t>
        </is>
      </c>
      <c r="B1564" s="17" t="n">
        <v>46168</v>
      </c>
      <c r="C1564" s="18" t="n">
        <v>271</v>
      </c>
      <c r="D1564" s="19">
        <f>IF(B1564="","",DATE(YEAR(B1564),MONTH(B1564),1))</f>
        <v/>
      </c>
      <c r="E1564" s="19">
        <f>IF(A1564="","",_xlfn.MINIFS($D:$D,$A:$A,A1564))</f>
        <v/>
      </c>
      <c r="F1564" s="20">
        <f>IF(A1564="","",(YEAR(D1564)-YEAR(E1564))*12+MONTH(D1564)-MONTH(E1564))</f>
        <v/>
      </c>
      <c r="G1564" s="20">
        <f>IF(A1564="","",IF(COUNTIFS($A$2:A1564,A1564,$D$2:D1564,D1564)=1,1,0))</f>
        <v/>
      </c>
    </row>
    <row r="1565">
      <c r="A1565" t="inlineStr">
        <is>
          <t>C0765</t>
        </is>
      </c>
      <c r="B1565" s="17" t="n">
        <v>46168</v>
      </c>
      <c r="C1565" s="18" t="n">
        <v>293</v>
      </c>
      <c r="D1565" s="19">
        <f>IF(B1565="","",DATE(YEAR(B1565),MONTH(B1565),1))</f>
        <v/>
      </c>
      <c r="E1565" s="19">
        <f>IF(A1565="","",_xlfn.MINIFS($D:$D,$A:$A,A1565))</f>
        <v/>
      </c>
      <c r="F1565" s="20">
        <f>IF(A1565="","",(YEAR(D1565)-YEAR(E1565))*12+MONTH(D1565)-MONTH(E1565))</f>
        <v/>
      </c>
      <c r="G1565" s="20">
        <f>IF(A1565="","",IF(COUNTIFS($A$2:A1565,A1565,$D$2:D1565,D1565)=1,1,0))</f>
        <v/>
      </c>
    </row>
    <row r="1566">
      <c r="A1566" t="inlineStr">
        <is>
          <t>C0766</t>
        </is>
      </c>
      <c r="B1566" s="17" t="n">
        <v>46168</v>
      </c>
      <c r="C1566" s="18" t="n">
        <v>187</v>
      </c>
      <c r="D1566" s="19">
        <f>IF(B1566="","",DATE(YEAR(B1566),MONTH(B1566),1))</f>
        <v/>
      </c>
      <c r="E1566" s="19">
        <f>IF(A1566="","",_xlfn.MINIFS($D:$D,$A:$A,A1566))</f>
        <v/>
      </c>
      <c r="F1566" s="20">
        <f>IF(A1566="","",(YEAR(D1566)-YEAR(E1566))*12+MONTH(D1566)-MONTH(E1566))</f>
        <v/>
      </c>
      <c r="G1566" s="20">
        <f>IF(A1566="","",IF(COUNTIFS($A$2:A1566,A1566,$D$2:D1566,D1566)=1,1,0))</f>
        <v/>
      </c>
    </row>
    <row r="1567">
      <c r="A1567" t="inlineStr">
        <is>
          <t>C0053</t>
        </is>
      </c>
      <c r="B1567" s="17" t="n">
        <v>46169</v>
      </c>
      <c r="C1567" s="18" t="n">
        <v>274</v>
      </c>
      <c r="D1567" s="19">
        <f>IF(B1567="","",DATE(YEAR(B1567),MONTH(B1567),1))</f>
        <v/>
      </c>
      <c r="E1567" s="19">
        <f>IF(A1567="","",_xlfn.MINIFS($D:$D,$A:$A,A1567))</f>
        <v/>
      </c>
      <c r="F1567" s="20">
        <f>IF(A1567="","",(YEAR(D1567)-YEAR(E1567))*12+MONTH(D1567)-MONTH(E1567))</f>
        <v/>
      </c>
      <c r="G1567" s="20">
        <f>IF(A1567="","",IF(COUNTIFS($A$2:A1567,A1567,$D$2:D1567,D1567)=1,1,0))</f>
        <v/>
      </c>
    </row>
    <row r="1568">
      <c r="A1568" t="inlineStr">
        <is>
          <t>C0077</t>
        </is>
      </c>
      <c r="B1568" s="17" t="n">
        <v>46169</v>
      </c>
      <c r="C1568" s="18" t="n">
        <v>275</v>
      </c>
      <c r="D1568" s="19">
        <f>IF(B1568="","",DATE(YEAR(B1568),MONTH(B1568),1))</f>
        <v/>
      </c>
      <c r="E1568" s="19">
        <f>IF(A1568="","",_xlfn.MINIFS($D:$D,$A:$A,A1568))</f>
        <v/>
      </c>
      <c r="F1568" s="20">
        <f>IF(A1568="","",(YEAR(D1568)-YEAR(E1568))*12+MONTH(D1568)-MONTH(E1568))</f>
        <v/>
      </c>
      <c r="G1568" s="20">
        <f>IF(A1568="","",IF(COUNTIFS($A$2:A1568,A1568,$D$2:D1568,D1568)=1,1,0))</f>
        <v/>
      </c>
    </row>
    <row r="1569">
      <c r="A1569" t="inlineStr">
        <is>
          <t>C0098</t>
        </is>
      </c>
      <c r="B1569" s="17" t="n">
        <v>46169</v>
      </c>
      <c r="C1569" s="18" t="n">
        <v>197</v>
      </c>
      <c r="D1569" s="19">
        <f>IF(B1569="","",DATE(YEAR(B1569),MONTH(B1569),1))</f>
        <v/>
      </c>
      <c r="E1569" s="19">
        <f>IF(A1569="","",_xlfn.MINIFS($D:$D,$A:$A,A1569))</f>
        <v/>
      </c>
      <c r="F1569" s="20">
        <f>IF(A1569="","",(YEAR(D1569)-YEAR(E1569))*12+MONTH(D1569)-MONTH(E1569))</f>
        <v/>
      </c>
      <c r="G1569" s="20">
        <f>IF(A1569="","",IF(COUNTIFS($A$2:A1569,A1569,$D$2:D1569,D1569)=1,1,0))</f>
        <v/>
      </c>
    </row>
    <row r="1570">
      <c r="A1570" t="inlineStr">
        <is>
          <t>C0112</t>
        </is>
      </c>
      <c r="B1570" s="17" t="n">
        <v>46169</v>
      </c>
      <c r="C1570" s="18" t="n">
        <v>274</v>
      </c>
      <c r="D1570" s="19">
        <f>IF(B1570="","",DATE(YEAR(B1570),MONTH(B1570),1))</f>
        <v/>
      </c>
      <c r="E1570" s="19">
        <f>IF(A1570="","",_xlfn.MINIFS($D:$D,$A:$A,A1570))</f>
        <v/>
      </c>
      <c r="F1570" s="20">
        <f>IF(A1570="","",(YEAR(D1570)-YEAR(E1570))*12+MONTH(D1570)-MONTH(E1570))</f>
        <v/>
      </c>
      <c r="G1570" s="20">
        <f>IF(A1570="","",IF(COUNTIFS($A$2:A1570,A1570,$D$2:D1570,D1570)=1,1,0))</f>
        <v/>
      </c>
    </row>
    <row r="1571">
      <c r="A1571" t="inlineStr">
        <is>
          <t>C0258</t>
        </is>
      </c>
      <c r="B1571" s="17" t="n">
        <v>46169</v>
      </c>
      <c r="C1571" s="18" t="n">
        <v>207</v>
      </c>
      <c r="D1571" s="19">
        <f>IF(B1571="","",DATE(YEAR(B1571),MONTH(B1571),1))</f>
        <v/>
      </c>
      <c r="E1571" s="19">
        <f>IF(A1571="","",_xlfn.MINIFS($D:$D,$A:$A,A1571))</f>
        <v/>
      </c>
      <c r="F1571" s="20">
        <f>IF(A1571="","",(YEAR(D1571)-YEAR(E1571))*12+MONTH(D1571)-MONTH(E1571))</f>
        <v/>
      </c>
      <c r="G1571" s="20">
        <f>IF(A1571="","",IF(COUNTIFS($A$2:A1571,A1571,$D$2:D1571,D1571)=1,1,0))</f>
        <v/>
      </c>
    </row>
    <row r="1572">
      <c r="A1572" t="inlineStr">
        <is>
          <t>C0327</t>
        </is>
      </c>
      <c r="B1572" s="17" t="n">
        <v>46169</v>
      </c>
      <c r="C1572" s="18" t="n">
        <v>254</v>
      </c>
      <c r="D1572" s="19">
        <f>IF(B1572="","",DATE(YEAR(B1572),MONTH(B1572),1))</f>
        <v/>
      </c>
      <c r="E1572" s="19">
        <f>IF(A1572="","",_xlfn.MINIFS($D:$D,$A:$A,A1572))</f>
        <v/>
      </c>
      <c r="F1572" s="20">
        <f>IF(A1572="","",(YEAR(D1572)-YEAR(E1572))*12+MONTH(D1572)-MONTH(E1572))</f>
        <v/>
      </c>
      <c r="G1572" s="20">
        <f>IF(A1572="","",IF(COUNTIFS($A$2:A1572,A1572,$D$2:D1572,D1572)=1,1,0))</f>
        <v/>
      </c>
    </row>
    <row r="1573">
      <c r="A1573" t="inlineStr">
        <is>
          <t>C0414</t>
        </is>
      </c>
      <c r="B1573" s="17" t="n">
        <v>46169</v>
      </c>
      <c r="C1573" s="18" t="n">
        <v>346</v>
      </c>
      <c r="D1573" s="19">
        <f>IF(B1573="","",DATE(YEAR(B1573),MONTH(B1573),1))</f>
        <v/>
      </c>
      <c r="E1573" s="19">
        <f>IF(A1573="","",_xlfn.MINIFS($D:$D,$A:$A,A1573))</f>
        <v/>
      </c>
      <c r="F1573" s="20">
        <f>IF(A1573="","",(YEAR(D1573)-YEAR(E1573))*12+MONTH(D1573)-MONTH(E1573))</f>
        <v/>
      </c>
      <c r="G1573" s="20">
        <f>IF(A1573="","",IF(COUNTIFS($A$2:A1573,A1573,$D$2:D1573,D1573)=1,1,0))</f>
        <v/>
      </c>
    </row>
    <row r="1574">
      <c r="A1574" t="inlineStr">
        <is>
          <t>C0422</t>
        </is>
      </c>
      <c r="B1574" s="17" t="n">
        <v>46169</v>
      </c>
      <c r="C1574" s="18" t="n">
        <v>352</v>
      </c>
      <c r="D1574" s="19">
        <f>IF(B1574="","",DATE(YEAR(B1574),MONTH(B1574),1))</f>
        <v/>
      </c>
      <c r="E1574" s="19">
        <f>IF(A1574="","",_xlfn.MINIFS($D:$D,$A:$A,A1574))</f>
        <v/>
      </c>
      <c r="F1574" s="20">
        <f>IF(A1574="","",(YEAR(D1574)-YEAR(E1574))*12+MONTH(D1574)-MONTH(E1574))</f>
        <v/>
      </c>
      <c r="G1574" s="20">
        <f>IF(A1574="","",IF(COUNTIFS($A$2:A1574,A1574,$D$2:D1574,D1574)=1,1,0))</f>
        <v/>
      </c>
    </row>
    <row r="1575">
      <c r="A1575" t="inlineStr">
        <is>
          <t>C0468</t>
        </is>
      </c>
      <c r="B1575" s="17" t="n">
        <v>46169</v>
      </c>
      <c r="C1575" s="18" t="n">
        <v>356</v>
      </c>
      <c r="D1575" s="19">
        <f>IF(B1575="","",DATE(YEAR(B1575),MONTH(B1575),1))</f>
        <v/>
      </c>
      <c r="E1575" s="19">
        <f>IF(A1575="","",_xlfn.MINIFS($D:$D,$A:$A,A1575))</f>
        <v/>
      </c>
      <c r="F1575" s="20">
        <f>IF(A1575="","",(YEAR(D1575)-YEAR(E1575))*12+MONTH(D1575)-MONTH(E1575))</f>
        <v/>
      </c>
      <c r="G1575" s="20">
        <f>IF(A1575="","",IF(COUNTIFS($A$2:A1575,A1575,$D$2:D1575,D1575)=1,1,0))</f>
        <v/>
      </c>
    </row>
    <row r="1576">
      <c r="A1576" t="inlineStr">
        <is>
          <t>C0487</t>
        </is>
      </c>
      <c r="B1576" s="17" t="n">
        <v>46169</v>
      </c>
      <c r="C1576" s="18" t="n">
        <v>322</v>
      </c>
      <c r="D1576" s="19">
        <f>IF(B1576="","",DATE(YEAR(B1576),MONTH(B1576),1))</f>
        <v/>
      </c>
      <c r="E1576" s="19">
        <f>IF(A1576="","",_xlfn.MINIFS($D:$D,$A:$A,A1576))</f>
        <v/>
      </c>
      <c r="F1576" s="20">
        <f>IF(A1576="","",(YEAR(D1576)-YEAR(E1576))*12+MONTH(D1576)-MONTH(E1576))</f>
        <v/>
      </c>
      <c r="G1576" s="20">
        <f>IF(A1576="","",IF(COUNTIFS($A$2:A1576,A1576,$D$2:D1576,D1576)=1,1,0))</f>
        <v/>
      </c>
    </row>
    <row r="1577">
      <c r="A1577" t="inlineStr">
        <is>
          <t>C0507</t>
        </is>
      </c>
      <c r="B1577" s="17" t="n">
        <v>46169</v>
      </c>
      <c r="C1577" s="18" t="n">
        <v>217</v>
      </c>
      <c r="D1577" s="19">
        <f>IF(B1577="","",DATE(YEAR(B1577),MONTH(B1577),1))</f>
        <v/>
      </c>
      <c r="E1577" s="19">
        <f>IF(A1577="","",_xlfn.MINIFS($D:$D,$A:$A,A1577))</f>
        <v/>
      </c>
      <c r="F1577" s="20">
        <f>IF(A1577="","",(YEAR(D1577)-YEAR(E1577))*12+MONTH(D1577)-MONTH(E1577))</f>
        <v/>
      </c>
      <c r="G1577" s="20">
        <f>IF(A1577="","",IF(COUNTIFS($A$2:A1577,A1577,$D$2:D1577,D1577)=1,1,0))</f>
        <v/>
      </c>
    </row>
    <row r="1578">
      <c r="A1578" t="inlineStr">
        <is>
          <t>C0563</t>
        </is>
      </c>
      <c r="B1578" s="17" t="n">
        <v>46169</v>
      </c>
      <c r="C1578" s="18" t="n">
        <v>260</v>
      </c>
      <c r="D1578" s="19">
        <f>IF(B1578="","",DATE(YEAR(B1578),MONTH(B1578),1))</f>
        <v/>
      </c>
      <c r="E1578" s="19">
        <f>IF(A1578="","",_xlfn.MINIFS($D:$D,$A:$A,A1578))</f>
        <v/>
      </c>
      <c r="F1578" s="20">
        <f>IF(A1578="","",(YEAR(D1578)-YEAR(E1578))*12+MONTH(D1578)-MONTH(E1578))</f>
        <v/>
      </c>
      <c r="G1578" s="20">
        <f>IF(A1578="","",IF(COUNTIFS($A$2:A1578,A1578,$D$2:D1578,D1578)=1,1,0))</f>
        <v/>
      </c>
    </row>
    <row r="1579">
      <c r="A1579" t="inlineStr">
        <is>
          <t>C0601</t>
        </is>
      </c>
      <c r="B1579" s="17" t="n">
        <v>46169</v>
      </c>
      <c r="C1579" s="18" t="n">
        <v>222</v>
      </c>
      <c r="D1579" s="19">
        <f>IF(B1579="","",DATE(YEAR(B1579),MONTH(B1579),1))</f>
        <v/>
      </c>
      <c r="E1579" s="19">
        <f>IF(A1579="","",_xlfn.MINIFS($D:$D,$A:$A,A1579))</f>
        <v/>
      </c>
      <c r="F1579" s="20">
        <f>IF(A1579="","",(YEAR(D1579)-YEAR(E1579))*12+MONTH(D1579)-MONTH(E1579))</f>
        <v/>
      </c>
      <c r="G1579" s="20">
        <f>IF(A1579="","",IF(COUNTIFS($A$2:A1579,A1579,$D$2:D1579,D1579)=1,1,0))</f>
        <v/>
      </c>
    </row>
    <row r="1580">
      <c r="A1580" t="inlineStr">
        <is>
          <t>C0606</t>
        </is>
      </c>
      <c r="B1580" s="17" t="n">
        <v>46169</v>
      </c>
      <c r="C1580" s="18" t="n">
        <v>289</v>
      </c>
      <c r="D1580" s="19">
        <f>IF(B1580="","",DATE(YEAR(B1580),MONTH(B1580),1))</f>
        <v/>
      </c>
      <c r="E1580" s="19">
        <f>IF(A1580="","",_xlfn.MINIFS($D:$D,$A:$A,A1580))</f>
        <v/>
      </c>
      <c r="F1580" s="20">
        <f>IF(A1580="","",(YEAR(D1580)-YEAR(E1580))*12+MONTH(D1580)-MONTH(E1580))</f>
        <v/>
      </c>
      <c r="G1580" s="20">
        <f>IF(A1580="","",IF(COUNTIFS($A$2:A1580,A1580,$D$2:D1580,D1580)=1,1,0))</f>
        <v/>
      </c>
    </row>
    <row r="1581">
      <c r="A1581" t="inlineStr">
        <is>
          <t>C0612</t>
        </is>
      </c>
      <c r="B1581" s="17" t="n">
        <v>46169</v>
      </c>
      <c r="C1581" s="18" t="n">
        <v>72</v>
      </c>
      <c r="D1581" s="19">
        <f>IF(B1581="","",DATE(YEAR(B1581),MONTH(B1581),1))</f>
        <v/>
      </c>
      <c r="E1581" s="19">
        <f>IF(A1581="","",_xlfn.MINIFS($D:$D,$A:$A,A1581))</f>
        <v/>
      </c>
      <c r="F1581" s="20">
        <f>IF(A1581="","",(YEAR(D1581)-YEAR(E1581))*12+MONTH(D1581)-MONTH(E1581))</f>
        <v/>
      </c>
      <c r="G1581" s="20">
        <f>IF(A1581="","",IF(COUNTIFS($A$2:A1581,A1581,$D$2:D1581,D1581)=1,1,0))</f>
        <v/>
      </c>
    </row>
    <row r="1582">
      <c r="A1582" t="inlineStr">
        <is>
          <t>C0622</t>
        </is>
      </c>
      <c r="B1582" s="17" t="n">
        <v>46169</v>
      </c>
      <c r="C1582" s="18" t="n">
        <v>301</v>
      </c>
      <c r="D1582" s="19">
        <f>IF(B1582="","",DATE(YEAR(B1582),MONTH(B1582),1))</f>
        <v/>
      </c>
      <c r="E1582" s="19">
        <f>IF(A1582="","",_xlfn.MINIFS($D:$D,$A:$A,A1582))</f>
        <v/>
      </c>
      <c r="F1582" s="20">
        <f>IF(A1582="","",(YEAR(D1582)-YEAR(E1582))*12+MONTH(D1582)-MONTH(E1582))</f>
        <v/>
      </c>
      <c r="G1582" s="20">
        <f>IF(A1582="","",IF(COUNTIFS($A$2:A1582,A1582,$D$2:D1582,D1582)=1,1,0))</f>
        <v/>
      </c>
    </row>
    <row r="1583">
      <c r="A1583" t="inlineStr">
        <is>
          <t>C0628</t>
        </is>
      </c>
      <c r="B1583" s="17" t="n">
        <v>46169</v>
      </c>
      <c r="C1583" s="18" t="n">
        <v>251</v>
      </c>
      <c r="D1583" s="19">
        <f>IF(B1583="","",DATE(YEAR(B1583),MONTH(B1583),1))</f>
        <v/>
      </c>
      <c r="E1583" s="19">
        <f>IF(A1583="","",_xlfn.MINIFS($D:$D,$A:$A,A1583))</f>
        <v/>
      </c>
      <c r="F1583" s="20">
        <f>IF(A1583="","",(YEAR(D1583)-YEAR(E1583))*12+MONTH(D1583)-MONTH(E1583))</f>
        <v/>
      </c>
      <c r="G1583" s="20">
        <f>IF(A1583="","",IF(COUNTIFS($A$2:A1583,A1583,$D$2:D1583,D1583)=1,1,0))</f>
        <v/>
      </c>
    </row>
    <row r="1584">
      <c r="A1584" t="inlineStr">
        <is>
          <t>C0714</t>
        </is>
      </c>
      <c r="B1584" s="17" t="n">
        <v>46169</v>
      </c>
      <c r="C1584" s="18" t="n">
        <v>183</v>
      </c>
      <c r="D1584" s="19">
        <f>IF(B1584="","",DATE(YEAR(B1584),MONTH(B1584),1))</f>
        <v/>
      </c>
      <c r="E1584" s="19">
        <f>IF(A1584="","",_xlfn.MINIFS($D:$D,$A:$A,A1584))</f>
        <v/>
      </c>
      <c r="F1584" s="20">
        <f>IF(A1584="","",(YEAR(D1584)-YEAR(E1584))*12+MONTH(D1584)-MONTH(E1584))</f>
        <v/>
      </c>
      <c r="G1584" s="20">
        <f>IF(A1584="","",IF(COUNTIFS($A$2:A1584,A1584,$D$2:D1584,D1584)=1,1,0))</f>
        <v/>
      </c>
    </row>
    <row r="1585">
      <c r="A1585" t="inlineStr">
        <is>
          <t>C0730</t>
        </is>
      </c>
      <c r="B1585" s="17" t="n">
        <v>46169</v>
      </c>
      <c r="C1585" s="18" t="n">
        <v>137</v>
      </c>
      <c r="D1585" s="19">
        <f>IF(B1585="","",DATE(YEAR(B1585),MONTH(B1585),1))</f>
        <v/>
      </c>
      <c r="E1585" s="19">
        <f>IF(A1585="","",_xlfn.MINIFS($D:$D,$A:$A,A1585))</f>
        <v/>
      </c>
      <c r="F1585" s="20">
        <f>IF(A1585="","",(YEAR(D1585)-YEAR(E1585))*12+MONTH(D1585)-MONTH(E1585))</f>
        <v/>
      </c>
      <c r="G1585" s="20">
        <f>IF(A1585="","",IF(COUNTIFS($A$2:A1585,A1585,$D$2:D1585,D1585)=1,1,0))</f>
        <v/>
      </c>
    </row>
    <row r="1586">
      <c r="A1586" t="inlineStr">
        <is>
          <t>C0007</t>
        </is>
      </c>
      <c r="B1586" s="17" t="n">
        <v>46170</v>
      </c>
      <c r="C1586" s="18" t="n">
        <v>178</v>
      </c>
      <c r="D1586" s="19">
        <f>IF(B1586="","",DATE(YEAR(B1586),MONTH(B1586),1))</f>
        <v/>
      </c>
      <c r="E1586" s="19">
        <f>IF(A1586="","",_xlfn.MINIFS($D:$D,$A:$A,A1586))</f>
        <v/>
      </c>
      <c r="F1586" s="20">
        <f>IF(A1586="","",(YEAR(D1586)-YEAR(E1586))*12+MONTH(D1586)-MONTH(E1586))</f>
        <v/>
      </c>
      <c r="G1586" s="20">
        <f>IF(A1586="","",IF(COUNTIFS($A$2:A1586,A1586,$D$2:D1586,D1586)=1,1,0))</f>
        <v/>
      </c>
    </row>
    <row r="1587">
      <c r="A1587" t="inlineStr">
        <is>
          <t>C0340</t>
        </is>
      </c>
      <c r="B1587" s="17" t="n">
        <v>46170</v>
      </c>
      <c r="C1587" s="18" t="n">
        <v>208</v>
      </c>
      <c r="D1587" s="19">
        <f>IF(B1587="","",DATE(YEAR(B1587),MONTH(B1587),1))</f>
        <v/>
      </c>
      <c r="E1587" s="19">
        <f>IF(A1587="","",_xlfn.MINIFS($D:$D,$A:$A,A1587))</f>
        <v/>
      </c>
      <c r="F1587" s="20">
        <f>IF(A1587="","",(YEAR(D1587)-YEAR(E1587))*12+MONTH(D1587)-MONTH(E1587))</f>
        <v/>
      </c>
      <c r="G1587" s="20">
        <f>IF(A1587="","",IF(COUNTIFS($A$2:A1587,A1587,$D$2:D1587,D1587)=1,1,0))</f>
        <v/>
      </c>
    </row>
    <row r="1588">
      <c r="A1588" t="inlineStr">
        <is>
          <t>C0429</t>
        </is>
      </c>
      <c r="B1588" s="17" t="n">
        <v>46170</v>
      </c>
      <c r="C1588" s="18" t="n">
        <v>215</v>
      </c>
      <c r="D1588" s="19">
        <f>IF(B1588="","",DATE(YEAR(B1588),MONTH(B1588),1))</f>
        <v/>
      </c>
      <c r="E1588" s="19">
        <f>IF(A1588="","",_xlfn.MINIFS($D:$D,$A:$A,A1588))</f>
        <v/>
      </c>
      <c r="F1588" s="20">
        <f>IF(A1588="","",(YEAR(D1588)-YEAR(E1588))*12+MONTH(D1588)-MONTH(E1588))</f>
        <v/>
      </c>
      <c r="G1588" s="20">
        <f>IF(A1588="","",IF(COUNTIFS($A$2:A1588,A1588,$D$2:D1588,D1588)=1,1,0))</f>
        <v/>
      </c>
    </row>
    <row r="1589">
      <c r="A1589" t="inlineStr">
        <is>
          <t>C0461</t>
        </is>
      </c>
      <c r="B1589" s="17" t="n">
        <v>46170</v>
      </c>
      <c r="C1589" s="18" t="n">
        <v>87</v>
      </c>
      <c r="D1589" s="19">
        <f>IF(B1589="","",DATE(YEAR(B1589),MONTH(B1589),1))</f>
        <v/>
      </c>
      <c r="E1589" s="19">
        <f>IF(A1589="","",_xlfn.MINIFS($D:$D,$A:$A,A1589))</f>
        <v/>
      </c>
      <c r="F1589" s="20">
        <f>IF(A1589="","",(YEAR(D1589)-YEAR(E1589))*12+MONTH(D1589)-MONTH(E1589))</f>
        <v/>
      </c>
      <c r="G1589" s="20">
        <f>IF(A1589="","",IF(COUNTIFS($A$2:A1589,A1589,$D$2:D1589,D1589)=1,1,0))</f>
        <v/>
      </c>
    </row>
    <row r="1590">
      <c r="A1590" t="inlineStr">
        <is>
          <t>C0469</t>
        </is>
      </c>
      <c r="B1590" s="17" t="n">
        <v>46170</v>
      </c>
      <c r="C1590" s="18" t="n">
        <v>232</v>
      </c>
      <c r="D1590" s="19">
        <f>IF(B1590="","",DATE(YEAR(B1590),MONTH(B1590),1))</f>
        <v/>
      </c>
      <c r="E1590" s="19">
        <f>IF(A1590="","",_xlfn.MINIFS($D:$D,$A:$A,A1590))</f>
        <v/>
      </c>
      <c r="F1590" s="20">
        <f>IF(A1590="","",(YEAR(D1590)-YEAR(E1590))*12+MONTH(D1590)-MONTH(E1590))</f>
        <v/>
      </c>
      <c r="G1590" s="20">
        <f>IF(A1590="","",IF(COUNTIFS($A$2:A1590,A1590,$D$2:D1590,D1590)=1,1,0))</f>
        <v/>
      </c>
    </row>
    <row r="1591">
      <c r="A1591" t="inlineStr">
        <is>
          <t>C0470</t>
        </is>
      </c>
      <c r="B1591" s="17" t="n">
        <v>46170</v>
      </c>
      <c r="C1591" s="18" t="n">
        <v>157</v>
      </c>
      <c r="D1591" s="19">
        <f>IF(B1591="","",DATE(YEAR(B1591),MONTH(B1591),1))</f>
        <v/>
      </c>
      <c r="E1591" s="19">
        <f>IF(A1591="","",_xlfn.MINIFS($D:$D,$A:$A,A1591))</f>
        <v/>
      </c>
      <c r="F1591" s="20">
        <f>IF(A1591="","",(YEAR(D1591)-YEAR(E1591))*12+MONTH(D1591)-MONTH(E1591))</f>
        <v/>
      </c>
      <c r="G1591" s="20">
        <f>IF(A1591="","",IF(COUNTIFS($A$2:A1591,A1591,$D$2:D1591,D1591)=1,1,0))</f>
        <v/>
      </c>
    </row>
    <row r="1592">
      <c r="A1592" t="inlineStr">
        <is>
          <t>C0490</t>
        </is>
      </c>
      <c r="B1592" s="17" t="n">
        <v>46170</v>
      </c>
      <c r="C1592" s="18" t="n">
        <v>238</v>
      </c>
      <c r="D1592" s="19">
        <f>IF(B1592="","",DATE(YEAR(B1592),MONTH(B1592),1))</f>
        <v/>
      </c>
      <c r="E1592" s="19">
        <f>IF(A1592="","",_xlfn.MINIFS($D:$D,$A:$A,A1592))</f>
        <v/>
      </c>
      <c r="F1592" s="20">
        <f>IF(A1592="","",(YEAR(D1592)-YEAR(E1592))*12+MONTH(D1592)-MONTH(E1592))</f>
        <v/>
      </c>
      <c r="G1592" s="20">
        <f>IF(A1592="","",IF(COUNTIFS($A$2:A1592,A1592,$D$2:D1592,D1592)=1,1,0))</f>
        <v/>
      </c>
    </row>
    <row r="1593">
      <c r="A1593" t="inlineStr">
        <is>
          <t>C0518</t>
        </is>
      </c>
      <c r="B1593" s="17" t="n">
        <v>46170</v>
      </c>
      <c r="C1593" s="18" t="n">
        <v>263</v>
      </c>
      <c r="D1593" s="19">
        <f>IF(B1593="","",DATE(YEAR(B1593),MONTH(B1593),1))</f>
        <v/>
      </c>
      <c r="E1593" s="19">
        <f>IF(A1593="","",_xlfn.MINIFS($D:$D,$A:$A,A1593))</f>
        <v/>
      </c>
      <c r="F1593" s="20">
        <f>IF(A1593="","",(YEAR(D1593)-YEAR(E1593))*12+MONTH(D1593)-MONTH(E1593))</f>
        <v/>
      </c>
      <c r="G1593" s="20">
        <f>IF(A1593="","",IF(COUNTIFS($A$2:A1593,A1593,$D$2:D1593,D1593)=1,1,0))</f>
        <v/>
      </c>
    </row>
    <row r="1594">
      <c r="A1594" t="inlineStr">
        <is>
          <t>C0536</t>
        </is>
      </c>
      <c r="B1594" s="17" t="n">
        <v>46170</v>
      </c>
      <c r="C1594" s="18" t="n">
        <v>165</v>
      </c>
      <c r="D1594" s="19">
        <f>IF(B1594="","",DATE(YEAR(B1594),MONTH(B1594),1))</f>
        <v/>
      </c>
      <c r="E1594" s="19">
        <f>IF(A1594="","",_xlfn.MINIFS($D:$D,$A:$A,A1594))</f>
        <v/>
      </c>
      <c r="F1594" s="20">
        <f>IF(A1594="","",(YEAR(D1594)-YEAR(E1594))*12+MONTH(D1594)-MONTH(E1594))</f>
        <v/>
      </c>
      <c r="G1594" s="20">
        <f>IF(A1594="","",IF(COUNTIFS($A$2:A1594,A1594,$D$2:D1594,D1594)=1,1,0))</f>
        <v/>
      </c>
    </row>
    <row r="1595">
      <c r="A1595" t="inlineStr">
        <is>
          <t>C0611</t>
        </is>
      </c>
      <c r="B1595" s="17" t="n">
        <v>46170</v>
      </c>
      <c r="C1595" s="18" t="n">
        <v>283</v>
      </c>
      <c r="D1595" s="19">
        <f>IF(B1595="","",DATE(YEAR(B1595),MONTH(B1595),1))</f>
        <v/>
      </c>
      <c r="E1595" s="19">
        <f>IF(A1595="","",_xlfn.MINIFS($D:$D,$A:$A,A1595))</f>
        <v/>
      </c>
      <c r="F1595" s="20">
        <f>IF(A1595="","",(YEAR(D1595)-YEAR(E1595))*12+MONTH(D1595)-MONTH(E1595))</f>
        <v/>
      </c>
      <c r="G1595" s="20">
        <f>IF(A1595="","",IF(COUNTIFS($A$2:A1595,A1595,$D$2:D1595,D1595)=1,1,0))</f>
        <v/>
      </c>
    </row>
    <row r="1596">
      <c r="A1596" t="inlineStr">
        <is>
          <t>C0631</t>
        </is>
      </c>
      <c r="B1596" s="17" t="n">
        <v>46170</v>
      </c>
      <c r="C1596" s="18" t="n">
        <v>207</v>
      </c>
      <c r="D1596" s="19">
        <f>IF(B1596="","",DATE(YEAR(B1596),MONTH(B1596),1))</f>
        <v/>
      </c>
      <c r="E1596" s="19">
        <f>IF(A1596="","",_xlfn.MINIFS($D:$D,$A:$A,A1596))</f>
        <v/>
      </c>
      <c r="F1596" s="20">
        <f>IF(A1596="","",(YEAR(D1596)-YEAR(E1596))*12+MONTH(D1596)-MONTH(E1596))</f>
        <v/>
      </c>
      <c r="G1596" s="20">
        <f>IF(A1596="","",IF(COUNTIFS($A$2:A1596,A1596,$D$2:D1596,D1596)=1,1,0))</f>
        <v/>
      </c>
    </row>
    <row r="1597">
      <c r="A1597" t="inlineStr">
        <is>
          <t>C0669</t>
        </is>
      </c>
      <c r="B1597" s="17" t="n">
        <v>46170</v>
      </c>
      <c r="C1597" s="18" t="n">
        <v>244</v>
      </c>
      <c r="D1597" s="19">
        <f>IF(B1597="","",DATE(YEAR(B1597),MONTH(B1597),1))</f>
        <v/>
      </c>
      <c r="E1597" s="19">
        <f>IF(A1597="","",_xlfn.MINIFS($D:$D,$A:$A,A1597))</f>
        <v/>
      </c>
      <c r="F1597" s="20">
        <f>IF(A1597="","",(YEAR(D1597)-YEAR(E1597))*12+MONTH(D1597)-MONTH(E1597))</f>
        <v/>
      </c>
      <c r="G1597" s="20">
        <f>IF(A1597="","",IF(COUNTIFS($A$2:A1597,A1597,$D$2:D1597,D1597)=1,1,0))</f>
        <v/>
      </c>
    </row>
    <row r="1598">
      <c r="A1598" t="inlineStr">
        <is>
          <t>C0700</t>
        </is>
      </c>
      <c r="B1598" s="17" t="n">
        <v>46170</v>
      </c>
      <c r="C1598" s="18" t="n">
        <v>245</v>
      </c>
      <c r="D1598" s="19">
        <f>IF(B1598="","",DATE(YEAR(B1598),MONTH(B1598),1))</f>
        <v/>
      </c>
      <c r="E1598" s="19">
        <f>IF(A1598="","",_xlfn.MINIFS($D:$D,$A:$A,A1598))</f>
        <v/>
      </c>
      <c r="F1598" s="20">
        <f>IF(A1598="","",(YEAR(D1598)-YEAR(E1598))*12+MONTH(D1598)-MONTH(E1598))</f>
        <v/>
      </c>
      <c r="G1598" s="20">
        <f>IF(A1598="","",IF(COUNTIFS($A$2:A1598,A1598,$D$2:D1598,D1598)=1,1,0))</f>
        <v/>
      </c>
    </row>
    <row r="1599">
      <c r="A1599" t="inlineStr">
        <is>
          <t>C0716</t>
        </is>
      </c>
      <c r="B1599" s="17" t="n">
        <v>46170</v>
      </c>
      <c r="C1599" s="18" t="n">
        <v>253</v>
      </c>
      <c r="D1599" s="19">
        <f>IF(B1599="","",DATE(YEAR(B1599),MONTH(B1599),1))</f>
        <v/>
      </c>
      <c r="E1599" s="19">
        <f>IF(A1599="","",_xlfn.MINIFS($D:$D,$A:$A,A1599))</f>
        <v/>
      </c>
      <c r="F1599" s="20">
        <f>IF(A1599="","",(YEAR(D1599)-YEAR(E1599))*12+MONTH(D1599)-MONTH(E1599))</f>
        <v/>
      </c>
      <c r="G1599" s="20">
        <f>IF(A1599="","",IF(COUNTIFS($A$2:A1599,A1599,$D$2:D1599,D1599)=1,1,0))</f>
        <v/>
      </c>
    </row>
    <row r="1600">
      <c r="A1600" t="inlineStr">
        <is>
          <t>C0723</t>
        </is>
      </c>
      <c r="B1600" s="17" t="n">
        <v>46170</v>
      </c>
      <c r="C1600" s="18" t="n">
        <v>199</v>
      </c>
      <c r="D1600" s="19">
        <f>IF(B1600="","",DATE(YEAR(B1600),MONTH(B1600),1))</f>
        <v/>
      </c>
      <c r="E1600" s="19">
        <f>IF(A1600="","",_xlfn.MINIFS($D:$D,$A:$A,A1600))</f>
        <v/>
      </c>
      <c r="F1600" s="20">
        <f>IF(A1600="","",(YEAR(D1600)-YEAR(E1600))*12+MONTH(D1600)-MONTH(E1600))</f>
        <v/>
      </c>
      <c r="G1600" s="20">
        <f>IF(A1600="","",IF(COUNTIFS($A$2:A1600,A1600,$D$2:D1600,D1600)=1,1,0))</f>
        <v/>
      </c>
    </row>
    <row r="1601">
      <c r="A1601" t="inlineStr">
        <is>
          <t>C0737</t>
        </is>
      </c>
      <c r="B1601" s="17" t="n">
        <v>46170</v>
      </c>
      <c r="C1601" s="18" t="n">
        <v>226</v>
      </c>
      <c r="D1601" s="19">
        <f>IF(B1601="","",DATE(YEAR(B1601),MONTH(B1601),1))</f>
        <v/>
      </c>
      <c r="E1601" s="19">
        <f>IF(A1601="","",_xlfn.MINIFS($D:$D,$A:$A,A1601))</f>
        <v/>
      </c>
      <c r="F1601" s="20">
        <f>IF(A1601="","",(YEAR(D1601)-YEAR(E1601))*12+MONTH(D1601)-MONTH(E1601))</f>
        <v/>
      </c>
      <c r="G1601" s="20">
        <f>IF(A1601="","",IF(COUNTIFS($A$2:A1601,A1601,$D$2:D1601,D1601)=1,1,0))</f>
        <v/>
      </c>
    </row>
    <row r="1602">
      <c r="A1602" t="inlineStr">
        <is>
          <t>C0738</t>
        </is>
      </c>
      <c r="B1602" s="17" t="n">
        <v>46170</v>
      </c>
      <c r="C1602" s="18" t="n">
        <v>228</v>
      </c>
      <c r="D1602" s="19">
        <f>IF(B1602="","",DATE(YEAR(B1602),MONTH(B1602),1))</f>
        <v/>
      </c>
      <c r="E1602" s="19">
        <f>IF(A1602="","",_xlfn.MINIFS($D:$D,$A:$A,A1602))</f>
        <v/>
      </c>
      <c r="F1602" s="20">
        <f>IF(A1602="","",(YEAR(D1602)-YEAR(E1602))*12+MONTH(D1602)-MONTH(E1602))</f>
        <v/>
      </c>
      <c r="G1602" s="20">
        <f>IF(A1602="","",IF(COUNTIFS($A$2:A1602,A1602,$D$2:D1602,D1602)=1,1,0))</f>
        <v/>
      </c>
    </row>
    <row r="1603">
      <c r="A1603" t="inlineStr">
        <is>
          <t>C0743</t>
        </is>
      </c>
      <c r="B1603" s="17" t="n">
        <v>46170</v>
      </c>
      <c r="C1603" s="18" t="n">
        <v>267</v>
      </c>
      <c r="D1603" s="19">
        <f>IF(B1603="","",DATE(YEAR(B1603),MONTH(B1603),1))</f>
        <v/>
      </c>
      <c r="E1603" s="19">
        <f>IF(A1603="","",_xlfn.MINIFS($D:$D,$A:$A,A1603))</f>
        <v/>
      </c>
      <c r="F1603" s="20">
        <f>IF(A1603="","",(YEAR(D1603)-YEAR(E1603))*12+MONTH(D1603)-MONTH(E1603))</f>
        <v/>
      </c>
      <c r="G1603" s="20">
        <f>IF(A1603="","",IF(COUNTIFS($A$2:A1603,A1603,$D$2:D1603,D1603)=1,1,0))</f>
        <v/>
      </c>
    </row>
    <row r="1604">
      <c r="A1604" t="inlineStr">
        <is>
          <t>C0772</t>
        </is>
      </c>
      <c r="B1604" s="17" t="n">
        <v>46170</v>
      </c>
      <c r="C1604" s="18" t="n">
        <v>328</v>
      </c>
      <c r="D1604" s="19">
        <f>IF(B1604="","",DATE(YEAR(B1604),MONTH(B1604),1))</f>
        <v/>
      </c>
      <c r="E1604" s="19">
        <f>IF(A1604="","",_xlfn.MINIFS($D:$D,$A:$A,A1604))</f>
        <v/>
      </c>
      <c r="F1604" s="20">
        <f>IF(A1604="","",(YEAR(D1604)-YEAR(E1604))*12+MONTH(D1604)-MONTH(E1604))</f>
        <v/>
      </c>
      <c r="G1604" s="20">
        <f>IF(A1604="","",IF(COUNTIFS($A$2:A1604,A1604,$D$2:D1604,D1604)=1,1,0))</f>
        <v/>
      </c>
    </row>
    <row r="1605">
      <c r="A1605" t="inlineStr">
        <is>
          <t>C0045</t>
        </is>
      </c>
      <c r="B1605" s="17" t="n">
        <v>46174</v>
      </c>
      <c r="C1605" s="18" t="n">
        <v>267</v>
      </c>
      <c r="D1605" s="19">
        <f>IF(B1605="","",DATE(YEAR(B1605),MONTH(B1605),1))</f>
        <v/>
      </c>
      <c r="E1605" s="19">
        <f>IF(A1605="","",_xlfn.MINIFS($D:$D,$A:$A,A1605))</f>
        <v/>
      </c>
      <c r="F1605" s="20">
        <f>IF(A1605="","",(YEAR(D1605)-YEAR(E1605))*12+MONTH(D1605)-MONTH(E1605))</f>
        <v/>
      </c>
      <c r="G1605" s="20">
        <f>IF(A1605="","",IF(COUNTIFS($A$2:A1605,A1605,$D$2:D1605,D1605)=1,1,0))</f>
        <v/>
      </c>
    </row>
    <row r="1606">
      <c r="A1606" t="inlineStr">
        <is>
          <t>C0331</t>
        </is>
      </c>
      <c r="B1606" s="17" t="n">
        <v>46174</v>
      </c>
      <c r="C1606" s="18" t="n">
        <v>87</v>
      </c>
      <c r="D1606" s="19">
        <f>IF(B1606="","",DATE(YEAR(B1606),MONTH(B1606),1))</f>
        <v/>
      </c>
      <c r="E1606" s="19">
        <f>IF(A1606="","",_xlfn.MINIFS($D:$D,$A:$A,A1606))</f>
        <v/>
      </c>
      <c r="F1606" s="20">
        <f>IF(A1606="","",(YEAR(D1606)-YEAR(E1606))*12+MONTH(D1606)-MONTH(E1606))</f>
        <v/>
      </c>
      <c r="G1606" s="20">
        <f>IF(A1606="","",IF(COUNTIFS($A$2:A1606,A1606,$D$2:D1606,D1606)=1,1,0))</f>
        <v/>
      </c>
    </row>
    <row r="1607">
      <c r="A1607" t="inlineStr">
        <is>
          <t>C0589</t>
        </is>
      </c>
      <c r="B1607" s="17" t="n">
        <v>46174</v>
      </c>
      <c r="C1607" s="18" t="n">
        <v>267</v>
      </c>
      <c r="D1607" s="19">
        <f>IF(B1607="","",DATE(YEAR(B1607),MONTH(B1607),1))</f>
        <v/>
      </c>
      <c r="E1607" s="19">
        <f>IF(A1607="","",_xlfn.MINIFS($D:$D,$A:$A,A1607))</f>
        <v/>
      </c>
      <c r="F1607" s="20">
        <f>IF(A1607="","",(YEAR(D1607)-YEAR(E1607))*12+MONTH(D1607)-MONTH(E1607))</f>
        <v/>
      </c>
      <c r="G1607" s="20">
        <f>IF(A1607="","",IF(COUNTIFS($A$2:A1607,A1607,$D$2:D1607,D1607)=1,1,0))</f>
        <v/>
      </c>
    </row>
    <row r="1608">
      <c r="A1608" t="inlineStr">
        <is>
          <t>C0601</t>
        </is>
      </c>
      <c r="B1608" s="17" t="n">
        <v>46174</v>
      </c>
      <c r="C1608" s="18" t="n">
        <v>229</v>
      </c>
      <c r="D1608" s="19">
        <f>IF(B1608="","",DATE(YEAR(B1608),MONTH(B1608),1))</f>
        <v/>
      </c>
      <c r="E1608" s="19">
        <f>IF(A1608="","",_xlfn.MINIFS($D:$D,$A:$A,A1608))</f>
        <v/>
      </c>
      <c r="F1608" s="20">
        <f>IF(A1608="","",(YEAR(D1608)-YEAR(E1608))*12+MONTH(D1608)-MONTH(E1608))</f>
        <v/>
      </c>
      <c r="G1608" s="20">
        <f>IF(A1608="","",IF(COUNTIFS($A$2:A1608,A1608,$D$2:D1608,D1608)=1,1,0))</f>
        <v/>
      </c>
    </row>
    <row r="1609">
      <c r="A1609" t="inlineStr">
        <is>
          <t>C0605</t>
        </is>
      </c>
      <c r="B1609" s="17" t="n">
        <v>46174</v>
      </c>
      <c r="C1609" s="18" t="n">
        <v>249</v>
      </c>
      <c r="D1609" s="19">
        <f>IF(B1609="","",DATE(YEAR(B1609),MONTH(B1609),1))</f>
        <v/>
      </c>
      <c r="E1609" s="19">
        <f>IF(A1609="","",_xlfn.MINIFS($D:$D,$A:$A,A1609))</f>
        <v/>
      </c>
      <c r="F1609" s="20">
        <f>IF(A1609="","",(YEAR(D1609)-YEAR(E1609))*12+MONTH(D1609)-MONTH(E1609))</f>
        <v/>
      </c>
      <c r="G1609" s="20">
        <f>IF(A1609="","",IF(COUNTIFS($A$2:A1609,A1609,$D$2:D1609,D1609)=1,1,0))</f>
        <v/>
      </c>
    </row>
    <row r="1610">
      <c r="A1610" t="inlineStr">
        <is>
          <t>C0610</t>
        </is>
      </c>
      <c r="B1610" s="17" t="n">
        <v>46174</v>
      </c>
      <c r="C1610" s="18" t="n">
        <v>291</v>
      </c>
      <c r="D1610" s="19">
        <f>IF(B1610="","",DATE(YEAR(B1610),MONTH(B1610),1))</f>
        <v/>
      </c>
      <c r="E1610" s="19">
        <f>IF(A1610="","",_xlfn.MINIFS($D:$D,$A:$A,A1610))</f>
        <v/>
      </c>
      <c r="F1610" s="20">
        <f>IF(A1610="","",(YEAR(D1610)-YEAR(E1610))*12+MONTH(D1610)-MONTH(E1610))</f>
        <v/>
      </c>
      <c r="G1610" s="20">
        <f>IF(A1610="","",IF(COUNTIFS($A$2:A1610,A1610,$D$2:D1610,D1610)=1,1,0))</f>
        <v/>
      </c>
    </row>
    <row r="1611">
      <c r="A1611" t="inlineStr">
        <is>
          <t>C0686</t>
        </is>
      </c>
      <c r="B1611" s="17" t="n">
        <v>46174</v>
      </c>
      <c r="C1611" s="18" t="n">
        <v>364</v>
      </c>
      <c r="D1611" s="19">
        <f>IF(B1611="","",DATE(YEAR(B1611),MONTH(B1611),1))</f>
        <v/>
      </c>
      <c r="E1611" s="19">
        <f>IF(A1611="","",_xlfn.MINIFS($D:$D,$A:$A,A1611))</f>
        <v/>
      </c>
      <c r="F1611" s="20">
        <f>IF(A1611="","",(YEAR(D1611)-YEAR(E1611))*12+MONTH(D1611)-MONTH(E1611))</f>
        <v/>
      </c>
      <c r="G1611" s="20">
        <f>IF(A1611="","",IF(COUNTIFS($A$2:A1611,A1611,$D$2:D1611,D1611)=1,1,0))</f>
        <v/>
      </c>
    </row>
    <row r="1612">
      <c r="A1612" t="inlineStr">
        <is>
          <t>C0752</t>
        </is>
      </c>
      <c r="B1612" s="17" t="n">
        <v>46174</v>
      </c>
      <c r="C1612" s="18" t="n">
        <v>194</v>
      </c>
      <c r="D1612" s="19">
        <f>IF(B1612="","",DATE(YEAR(B1612),MONTH(B1612),1))</f>
        <v/>
      </c>
      <c r="E1612" s="19">
        <f>IF(A1612="","",_xlfn.MINIFS($D:$D,$A:$A,A1612))</f>
        <v/>
      </c>
      <c r="F1612" s="20">
        <f>IF(A1612="","",(YEAR(D1612)-YEAR(E1612))*12+MONTH(D1612)-MONTH(E1612))</f>
        <v/>
      </c>
      <c r="G1612" s="20">
        <f>IF(A1612="","",IF(COUNTIFS($A$2:A1612,A1612,$D$2:D1612,D1612)=1,1,0))</f>
        <v/>
      </c>
    </row>
    <row r="1613">
      <c r="A1613" t="inlineStr">
        <is>
          <t>C0783</t>
        </is>
      </c>
      <c r="B1613" s="17" t="n">
        <v>46174</v>
      </c>
      <c r="C1613" s="18" t="n">
        <v>298</v>
      </c>
      <c r="D1613" s="19">
        <f>IF(B1613="","",DATE(YEAR(B1613),MONTH(B1613),1))</f>
        <v/>
      </c>
      <c r="E1613" s="19">
        <f>IF(A1613="","",_xlfn.MINIFS($D:$D,$A:$A,A1613))</f>
        <v/>
      </c>
      <c r="F1613" s="20">
        <f>IF(A1613="","",(YEAR(D1613)-YEAR(E1613))*12+MONTH(D1613)-MONTH(E1613))</f>
        <v/>
      </c>
      <c r="G1613" s="20">
        <f>IF(A1613="","",IF(COUNTIFS($A$2:A1613,A1613,$D$2:D1613,D1613)=1,1,0))</f>
        <v/>
      </c>
    </row>
    <row r="1614">
      <c r="A1614" t="inlineStr">
        <is>
          <t>C0785</t>
        </is>
      </c>
      <c r="B1614" s="17" t="n">
        <v>46174</v>
      </c>
      <c r="C1614" s="18" t="n">
        <v>85</v>
      </c>
      <c r="D1614" s="19">
        <f>IF(B1614="","",DATE(YEAR(B1614),MONTH(B1614),1))</f>
        <v/>
      </c>
      <c r="E1614" s="19">
        <f>IF(A1614="","",_xlfn.MINIFS($D:$D,$A:$A,A1614))</f>
        <v/>
      </c>
      <c r="F1614" s="20">
        <f>IF(A1614="","",(YEAR(D1614)-YEAR(E1614))*12+MONTH(D1614)-MONTH(E1614))</f>
        <v/>
      </c>
      <c r="G1614" s="20">
        <f>IF(A1614="","",IF(COUNTIFS($A$2:A1614,A1614,$D$2:D1614,D1614)=1,1,0))</f>
        <v/>
      </c>
    </row>
    <row r="1615">
      <c r="A1615" t="inlineStr">
        <is>
          <t>C0796</t>
        </is>
      </c>
      <c r="B1615" s="17" t="n">
        <v>46174</v>
      </c>
      <c r="C1615" s="18" t="n">
        <v>350</v>
      </c>
      <c r="D1615" s="19">
        <f>IF(B1615="","",DATE(YEAR(B1615),MONTH(B1615),1))</f>
        <v/>
      </c>
      <c r="E1615" s="19">
        <f>IF(A1615="","",_xlfn.MINIFS($D:$D,$A:$A,A1615))</f>
        <v/>
      </c>
      <c r="F1615" s="20">
        <f>IF(A1615="","",(YEAR(D1615)-YEAR(E1615))*12+MONTH(D1615)-MONTH(E1615))</f>
        <v/>
      </c>
      <c r="G1615" s="20">
        <f>IF(A1615="","",IF(COUNTIFS($A$2:A1615,A1615,$D$2:D1615,D1615)=1,1,0))</f>
        <v/>
      </c>
    </row>
    <row r="1616">
      <c r="A1616" t="inlineStr">
        <is>
          <t>C0797</t>
        </is>
      </c>
      <c r="B1616" s="17" t="n">
        <v>46174</v>
      </c>
      <c r="C1616" s="18" t="n">
        <v>270</v>
      </c>
      <c r="D1616" s="19">
        <f>IF(B1616="","",DATE(YEAR(B1616),MONTH(B1616),1))</f>
        <v/>
      </c>
      <c r="E1616" s="19">
        <f>IF(A1616="","",_xlfn.MINIFS($D:$D,$A:$A,A1616))</f>
        <v/>
      </c>
      <c r="F1616" s="20">
        <f>IF(A1616="","",(YEAR(D1616)-YEAR(E1616))*12+MONTH(D1616)-MONTH(E1616))</f>
        <v/>
      </c>
      <c r="G1616" s="20">
        <f>IF(A1616="","",IF(COUNTIFS($A$2:A1616,A1616,$D$2:D1616,D1616)=1,1,0))</f>
        <v/>
      </c>
    </row>
    <row r="1617">
      <c r="A1617" t="inlineStr">
        <is>
          <t>C0807</t>
        </is>
      </c>
      <c r="B1617" s="17" t="n">
        <v>46174</v>
      </c>
      <c r="C1617" s="18" t="n">
        <v>162</v>
      </c>
      <c r="D1617" s="19">
        <f>IF(B1617="","",DATE(YEAR(B1617),MONTH(B1617),1))</f>
        <v/>
      </c>
      <c r="E1617" s="19">
        <f>IF(A1617="","",_xlfn.MINIFS($D:$D,$A:$A,A1617))</f>
        <v/>
      </c>
      <c r="F1617" s="20">
        <f>IF(A1617="","",(YEAR(D1617)-YEAR(E1617))*12+MONTH(D1617)-MONTH(E1617))</f>
        <v/>
      </c>
      <c r="G1617" s="20">
        <f>IF(A1617="","",IF(COUNTIFS($A$2:A1617,A1617,$D$2:D1617,D1617)=1,1,0))</f>
        <v/>
      </c>
    </row>
    <row r="1618">
      <c r="A1618" t="inlineStr">
        <is>
          <t>C0814</t>
        </is>
      </c>
      <c r="B1618" s="17" t="n">
        <v>46174</v>
      </c>
      <c r="C1618" s="18" t="n">
        <v>110</v>
      </c>
      <c r="D1618" s="19">
        <f>IF(B1618="","",DATE(YEAR(B1618),MONTH(B1618),1))</f>
        <v/>
      </c>
      <c r="E1618" s="19">
        <f>IF(A1618="","",_xlfn.MINIFS($D:$D,$A:$A,A1618))</f>
        <v/>
      </c>
      <c r="F1618" s="20">
        <f>IF(A1618="","",(YEAR(D1618)-YEAR(E1618))*12+MONTH(D1618)-MONTH(E1618))</f>
        <v/>
      </c>
      <c r="G1618" s="20">
        <f>IF(A1618="","",IF(COUNTIFS($A$2:A1618,A1618,$D$2:D1618,D1618)=1,1,0))</f>
        <v/>
      </c>
    </row>
    <row r="1619">
      <c r="A1619" t="inlineStr">
        <is>
          <t>C0815</t>
        </is>
      </c>
      <c r="B1619" s="17" t="n">
        <v>46174</v>
      </c>
      <c r="C1619" s="18" t="n">
        <v>166</v>
      </c>
      <c r="D1619" s="19">
        <f>IF(B1619="","",DATE(YEAR(B1619),MONTH(B1619),1))</f>
        <v/>
      </c>
      <c r="E1619" s="19">
        <f>IF(A1619="","",_xlfn.MINIFS($D:$D,$A:$A,A1619))</f>
        <v/>
      </c>
      <c r="F1619" s="20">
        <f>IF(A1619="","",(YEAR(D1619)-YEAR(E1619))*12+MONTH(D1619)-MONTH(E1619))</f>
        <v/>
      </c>
      <c r="G1619" s="20">
        <f>IF(A1619="","",IF(COUNTIFS($A$2:A1619,A1619,$D$2:D1619,D1619)=1,1,0))</f>
        <v/>
      </c>
    </row>
    <row r="1620">
      <c r="A1620" t="inlineStr">
        <is>
          <t>C0815</t>
        </is>
      </c>
      <c r="B1620" s="17" t="n">
        <v>46174</v>
      </c>
      <c r="C1620" s="18" t="n">
        <v>181</v>
      </c>
      <c r="D1620" s="19">
        <f>IF(B1620="","",DATE(YEAR(B1620),MONTH(B1620),1))</f>
        <v/>
      </c>
      <c r="E1620" s="19">
        <f>IF(A1620="","",_xlfn.MINIFS($D:$D,$A:$A,A1620))</f>
        <v/>
      </c>
      <c r="F1620" s="20">
        <f>IF(A1620="","",(YEAR(D1620)-YEAR(E1620))*12+MONTH(D1620)-MONTH(E1620))</f>
        <v/>
      </c>
      <c r="G1620" s="20">
        <f>IF(A1620="","",IF(COUNTIFS($A$2:A1620,A1620,$D$2:D1620,D1620)=1,1,0))</f>
        <v/>
      </c>
    </row>
    <row r="1621">
      <c r="A1621" t="inlineStr">
        <is>
          <t>C0844</t>
        </is>
      </c>
      <c r="B1621" s="17" t="n">
        <v>46174</v>
      </c>
      <c r="C1621" s="18" t="n">
        <v>383</v>
      </c>
      <c r="D1621" s="19">
        <f>IF(B1621="","",DATE(YEAR(B1621),MONTH(B1621),1))</f>
        <v/>
      </c>
      <c r="E1621" s="19">
        <f>IF(A1621="","",_xlfn.MINIFS($D:$D,$A:$A,A1621))</f>
        <v/>
      </c>
      <c r="F1621" s="20">
        <f>IF(A1621="","",(YEAR(D1621)-YEAR(E1621))*12+MONTH(D1621)-MONTH(E1621))</f>
        <v/>
      </c>
      <c r="G1621" s="20">
        <f>IF(A1621="","",IF(COUNTIFS($A$2:A1621,A1621,$D$2:D1621,D1621)=1,1,0))</f>
        <v/>
      </c>
    </row>
    <row r="1622">
      <c r="A1622" t="inlineStr">
        <is>
          <t>C0850</t>
        </is>
      </c>
      <c r="B1622" s="17" t="n">
        <v>46174</v>
      </c>
      <c r="C1622" s="18" t="n">
        <v>319</v>
      </c>
      <c r="D1622" s="19">
        <f>IF(B1622="","",DATE(YEAR(B1622),MONTH(B1622),1))</f>
        <v/>
      </c>
      <c r="E1622" s="19">
        <f>IF(A1622="","",_xlfn.MINIFS($D:$D,$A:$A,A1622))</f>
        <v/>
      </c>
      <c r="F1622" s="20">
        <f>IF(A1622="","",(YEAR(D1622)-YEAR(E1622))*12+MONTH(D1622)-MONTH(E1622))</f>
        <v/>
      </c>
      <c r="G1622" s="20">
        <f>IF(A1622="","",IF(COUNTIFS($A$2:A1622,A1622,$D$2:D1622,D1622)=1,1,0))</f>
        <v/>
      </c>
    </row>
    <row r="1623">
      <c r="A1623" t="inlineStr">
        <is>
          <t>C0854</t>
        </is>
      </c>
      <c r="B1623" s="17" t="n">
        <v>46174</v>
      </c>
      <c r="C1623" s="18" t="n">
        <v>377</v>
      </c>
      <c r="D1623" s="19">
        <f>IF(B1623="","",DATE(YEAR(B1623),MONTH(B1623),1))</f>
        <v/>
      </c>
      <c r="E1623" s="19">
        <f>IF(A1623="","",_xlfn.MINIFS($D:$D,$A:$A,A1623))</f>
        <v/>
      </c>
      <c r="F1623" s="20">
        <f>IF(A1623="","",(YEAR(D1623)-YEAR(E1623))*12+MONTH(D1623)-MONTH(E1623))</f>
        <v/>
      </c>
      <c r="G1623" s="20">
        <f>IF(A1623="","",IF(COUNTIFS($A$2:A1623,A1623,$D$2:D1623,D1623)=1,1,0))</f>
        <v/>
      </c>
    </row>
    <row r="1624">
      <c r="A1624" t="inlineStr">
        <is>
          <t>C0857</t>
        </is>
      </c>
      <c r="B1624" s="17" t="n">
        <v>46174</v>
      </c>
      <c r="C1624" s="18" t="n">
        <v>84</v>
      </c>
      <c r="D1624" s="19">
        <f>IF(B1624="","",DATE(YEAR(B1624),MONTH(B1624),1))</f>
        <v/>
      </c>
      <c r="E1624" s="19">
        <f>IF(A1624="","",_xlfn.MINIFS($D:$D,$A:$A,A1624))</f>
        <v/>
      </c>
      <c r="F1624" s="20">
        <f>IF(A1624="","",(YEAR(D1624)-YEAR(E1624))*12+MONTH(D1624)-MONTH(E1624))</f>
        <v/>
      </c>
      <c r="G1624" s="20">
        <f>IF(A1624="","",IF(COUNTIFS($A$2:A1624,A1624,$D$2:D1624,D1624)=1,1,0))</f>
        <v/>
      </c>
    </row>
    <row r="1625">
      <c r="A1625" t="inlineStr">
        <is>
          <t>C0859</t>
        </is>
      </c>
      <c r="B1625" s="17" t="n">
        <v>46174</v>
      </c>
      <c r="C1625" s="18" t="n">
        <v>110</v>
      </c>
      <c r="D1625" s="19">
        <f>IF(B1625="","",DATE(YEAR(B1625),MONTH(B1625),1))</f>
        <v/>
      </c>
      <c r="E1625" s="19">
        <f>IF(A1625="","",_xlfn.MINIFS($D:$D,$A:$A,A1625))</f>
        <v/>
      </c>
      <c r="F1625" s="20">
        <f>IF(A1625="","",(YEAR(D1625)-YEAR(E1625))*12+MONTH(D1625)-MONTH(E1625))</f>
        <v/>
      </c>
      <c r="G1625" s="20">
        <f>IF(A1625="","",IF(COUNTIFS($A$2:A1625,A1625,$D$2:D1625,D1625)=1,1,0))</f>
        <v/>
      </c>
    </row>
    <row r="1626">
      <c r="A1626" t="inlineStr">
        <is>
          <t>C0865</t>
        </is>
      </c>
      <c r="B1626" s="17" t="n">
        <v>46174</v>
      </c>
      <c r="C1626" s="18" t="n">
        <v>210</v>
      </c>
      <c r="D1626" s="19">
        <f>IF(B1626="","",DATE(YEAR(B1626),MONTH(B1626),1))</f>
        <v/>
      </c>
      <c r="E1626" s="19">
        <f>IF(A1626="","",_xlfn.MINIFS($D:$D,$A:$A,A1626))</f>
        <v/>
      </c>
      <c r="F1626" s="20">
        <f>IF(A1626="","",(YEAR(D1626)-YEAR(E1626))*12+MONTH(D1626)-MONTH(E1626))</f>
        <v/>
      </c>
      <c r="G1626" s="20">
        <f>IF(A1626="","",IF(COUNTIFS($A$2:A1626,A1626,$D$2:D1626,D1626)=1,1,0))</f>
        <v/>
      </c>
    </row>
    <row r="1627">
      <c r="A1627" t="inlineStr">
        <is>
          <t>C0886</t>
        </is>
      </c>
      <c r="B1627" s="17" t="n">
        <v>46174</v>
      </c>
      <c r="C1627" s="18" t="n">
        <v>211</v>
      </c>
      <c r="D1627" s="19">
        <f>IF(B1627="","",DATE(YEAR(B1627),MONTH(B1627),1))</f>
        <v/>
      </c>
      <c r="E1627" s="19">
        <f>IF(A1627="","",_xlfn.MINIFS($D:$D,$A:$A,A1627))</f>
        <v/>
      </c>
      <c r="F1627" s="20">
        <f>IF(A1627="","",(YEAR(D1627)-YEAR(E1627))*12+MONTH(D1627)-MONTH(E1627))</f>
        <v/>
      </c>
      <c r="G1627" s="20">
        <f>IF(A1627="","",IF(COUNTIFS($A$2:A1627,A1627,$D$2:D1627,D1627)=1,1,0))</f>
        <v/>
      </c>
    </row>
    <row r="1628">
      <c r="A1628" t="inlineStr">
        <is>
          <t>C0891</t>
        </is>
      </c>
      <c r="B1628" s="17" t="n">
        <v>46174</v>
      </c>
      <c r="C1628" s="18" t="n">
        <v>262</v>
      </c>
      <c r="D1628" s="19">
        <f>IF(B1628="","",DATE(YEAR(B1628),MONTH(B1628),1))</f>
        <v/>
      </c>
      <c r="E1628" s="19">
        <f>IF(A1628="","",_xlfn.MINIFS($D:$D,$A:$A,A1628))</f>
        <v/>
      </c>
      <c r="F1628" s="20">
        <f>IF(A1628="","",(YEAR(D1628)-YEAR(E1628))*12+MONTH(D1628)-MONTH(E1628))</f>
        <v/>
      </c>
      <c r="G1628" s="20">
        <f>IF(A1628="","",IF(COUNTIFS($A$2:A1628,A1628,$D$2:D1628,D1628)=1,1,0))</f>
        <v/>
      </c>
    </row>
    <row r="1629">
      <c r="A1629" t="inlineStr">
        <is>
          <t>C0897</t>
        </is>
      </c>
      <c r="B1629" s="17" t="n">
        <v>46174</v>
      </c>
      <c r="C1629" s="18" t="n">
        <v>193</v>
      </c>
      <c r="D1629" s="19">
        <f>IF(B1629="","",DATE(YEAR(B1629),MONTH(B1629),1))</f>
        <v/>
      </c>
      <c r="E1629" s="19">
        <f>IF(A1629="","",_xlfn.MINIFS($D:$D,$A:$A,A1629))</f>
        <v/>
      </c>
      <c r="F1629" s="20">
        <f>IF(A1629="","",(YEAR(D1629)-YEAR(E1629))*12+MONTH(D1629)-MONTH(E1629))</f>
        <v/>
      </c>
      <c r="G1629" s="20">
        <f>IF(A1629="","",IF(COUNTIFS($A$2:A1629,A1629,$D$2:D1629,D1629)=1,1,0))</f>
        <v/>
      </c>
    </row>
    <row r="1630">
      <c r="A1630" t="inlineStr">
        <is>
          <t>C0914</t>
        </is>
      </c>
      <c r="B1630" s="17" t="n">
        <v>46174</v>
      </c>
      <c r="C1630" s="18" t="n">
        <v>216</v>
      </c>
      <c r="D1630" s="19">
        <f>IF(B1630="","",DATE(YEAR(B1630),MONTH(B1630),1))</f>
        <v/>
      </c>
      <c r="E1630" s="19">
        <f>IF(A1630="","",_xlfn.MINIFS($D:$D,$A:$A,A1630))</f>
        <v/>
      </c>
      <c r="F1630" s="20">
        <f>IF(A1630="","",(YEAR(D1630)-YEAR(E1630))*12+MONTH(D1630)-MONTH(E1630))</f>
        <v/>
      </c>
      <c r="G1630" s="20">
        <f>IF(A1630="","",IF(COUNTIFS($A$2:A1630,A1630,$D$2:D1630,D1630)=1,1,0))</f>
        <v/>
      </c>
    </row>
    <row r="1631">
      <c r="A1631" t="inlineStr">
        <is>
          <t>C0914</t>
        </is>
      </c>
      <c r="B1631" s="17" t="n">
        <v>46174</v>
      </c>
      <c r="C1631" s="18" t="n">
        <v>178</v>
      </c>
      <c r="D1631" s="19">
        <f>IF(B1631="","",DATE(YEAR(B1631),MONTH(B1631),1))</f>
        <v/>
      </c>
      <c r="E1631" s="19">
        <f>IF(A1631="","",_xlfn.MINIFS($D:$D,$A:$A,A1631))</f>
        <v/>
      </c>
      <c r="F1631" s="20">
        <f>IF(A1631="","",(YEAR(D1631)-YEAR(E1631))*12+MONTH(D1631)-MONTH(E1631))</f>
        <v/>
      </c>
      <c r="G1631" s="20">
        <f>IF(A1631="","",IF(COUNTIFS($A$2:A1631,A1631,$D$2:D1631,D1631)=1,1,0))</f>
        <v/>
      </c>
    </row>
    <row r="1632">
      <c r="A1632" t="inlineStr">
        <is>
          <t>C0956</t>
        </is>
      </c>
      <c r="B1632" s="17" t="n">
        <v>46174</v>
      </c>
      <c r="C1632" s="18" t="n">
        <v>263</v>
      </c>
      <c r="D1632" s="19">
        <f>IF(B1632="","",DATE(YEAR(B1632),MONTH(B1632),1))</f>
        <v/>
      </c>
      <c r="E1632" s="19">
        <f>IF(A1632="","",_xlfn.MINIFS($D:$D,$A:$A,A1632))</f>
        <v/>
      </c>
      <c r="F1632" s="20">
        <f>IF(A1632="","",(YEAR(D1632)-YEAR(E1632))*12+MONTH(D1632)-MONTH(E1632))</f>
        <v/>
      </c>
      <c r="G1632" s="20">
        <f>IF(A1632="","",IF(COUNTIFS($A$2:A1632,A1632,$D$2:D1632,D1632)=1,1,0))</f>
        <v/>
      </c>
    </row>
    <row r="1633">
      <c r="A1633" t="inlineStr">
        <is>
          <t>C0083</t>
        </is>
      </c>
      <c r="B1633" s="17" t="n">
        <v>46175</v>
      </c>
      <c r="C1633" s="18" t="n">
        <v>196</v>
      </c>
      <c r="D1633" s="19">
        <f>IF(B1633="","",DATE(YEAR(B1633),MONTH(B1633),1))</f>
        <v/>
      </c>
      <c r="E1633" s="19">
        <f>IF(A1633="","",_xlfn.MINIFS($D:$D,$A:$A,A1633))</f>
        <v/>
      </c>
      <c r="F1633" s="20">
        <f>IF(A1633="","",(YEAR(D1633)-YEAR(E1633))*12+MONTH(D1633)-MONTH(E1633))</f>
        <v/>
      </c>
      <c r="G1633" s="20">
        <f>IF(A1633="","",IF(COUNTIFS($A$2:A1633,A1633,$D$2:D1633,D1633)=1,1,0))</f>
        <v/>
      </c>
    </row>
    <row r="1634">
      <c r="A1634" t="inlineStr">
        <is>
          <t>C0095</t>
        </is>
      </c>
      <c r="B1634" s="17" t="n">
        <v>46175</v>
      </c>
      <c r="C1634" s="18" t="n">
        <v>198</v>
      </c>
      <c r="D1634" s="19">
        <f>IF(B1634="","",DATE(YEAR(B1634),MONTH(B1634),1))</f>
        <v/>
      </c>
      <c r="E1634" s="19">
        <f>IF(A1634="","",_xlfn.MINIFS($D:$D,$A:$A,A1634))</f>
        <v/>
      </c>
      <c r="F1634" s="20">
        <f>IF(A1634="","",(YEAR(D1634)-YEAR(E1634))*12+MONTH(D1634)-MONTH(E1634))</f>
        <v/>
      </c>
      <c r="G1634" s="20">
        <f>IF(A1634="","",IF(COUNTIFS($A$2:A1634,A1634,$D$2:D1634,D1634)=1,1,0))</f>
        <v/>
      </c>
    </row>
    <row r="1635">
      <c r="A1635" t="inlineStr">
        <is>
          <t>C0125</t>
        </is>
      </c>
      <c r="B1635" s="17" t="n">
        <v>46175</v>
      </c>
      <c r="C1635" s="18" t="n">
        <v>192</v>
      </c>
      <c r="D1635" s="19">
        <f>IF(B1635="","",DATE(YEAR(B1635),MONTH(B1635),1))</f>
        <v/>
      </c>
      <c r="E1635" s="19">
        <f>IF(A1635="","",_xlfn.MINIFS($D:$D,$A:$A,A1635))</f>
        <v/>
      </c>
      <c r="F1635" s="20">
        <f>IF(A1635="","",(YEAR(D1635)-YEAR(E1635))*12+MONTH(D1635)-MONTH(E1635))</f>
        <v/>
      </c>
      <c r="G1635" s="20">
        <f>IF(A1635="","",IF(COUNTIFS($A$2:A1635,A1635,$D$2:D1635,D1635)=1,1,0))</f>
        <v/>
      </c>
    </row>
    <row r="1636">
      <c r="A1636" t="inlineStr">
        <is>
          <t>C0129</t>
        </is>
      </c>
      <c r="B1636" s="17" t="n">
        <v>46175</v>
      </c>
      <c r="C1636" s="18" t="n">
        <v>221</v>
      </c>
      <c r="D1636" s="19">
        <f>IF(B1636="","",DATE(YEAR(B1636),MONTH(B1636),1))</f>
        <v/>
      </c>
      <c r="E1636" s="19">
        <f>IF(A1636="","",_xlfn.MINIFS($D:$D,$A:$A,A1636))</f>
        <v/>
      </c>
      <c r="F1636" s="20">
        <f>IF(A1636="","",(YEAR(D1636)-YEAR(E1636))*12+MONTH(D1636)-MONTH(E1636))</f>
        <v/>
      </c>
      <c r="G1636" s="20">
        <f>IF(A1636="","",IF(COUNTIFS($A$2:A1636,A1636,$D$2:D1636,D1636)=1,1,0))</f>
        <v/>
      </c>
    </row>
    <row r="1637">
      <c r="A1637" t="inlineStr">
        <is>
          <t>C0150</t>
        </is>
      </c>
      <c r="B1637" s="17" t="n">
        <v>46175</v>
      </c>
      <c r="C1637" s="18" t="n">
        <v>262</v>
      </c>
      <c r="D1637" s="19">
        <f>IF(B1637="","",DATE(YEAR(B1637),MONTH(B1637),1))</f>
        <v/>
      </c>
      <c r="E1637" s="19">
        <f>IF(A1637="","",_xlfn.MINIFS($D:$D,$A:$A,A1637))</f>
        <v/>
      </c>
      <c r="F1637" s="20">
        <f>IF(A1637="","",(YEAR(D1637)-YEAR(E1637))*12+MONTH(D1637)-MONTH(E1637))</f>
        <v/>
      </c>
      <c r="G1637" s="20">
        <f>IF(A1637="","",IF(COUNTIFS($A$2:A1637,A1637,$D$2:D1637,D1637)=1,1,0))</f>
        <v/>
      </c>
    </row>
    <row r="1638">
      <c r="A1638" t="inlineStr">
        <is>
          <t>C0236</t>
        </is>
      </c>
      <c r="B1638" s="17" t="n">
        <v>46175</v>
      </c>
      <c r="C1638" s="18" t="n">
        <v>163</v>
      </c>
      <c r="D1638" s="19">
        <f>IF(B1638="","",DATE(YEAR(B1638),MONTH(B1638),1))</f>
        <v/>
      </c>
      <c r="E1638" s="19">
        <f>IF(A1638="","",_xlfn.MINIFS($D:$D,$A:$A,A1638))</f>
        <v/>
      </c>
      <c r="F1638" s="20">
        <f>IF(A1638="","",(YEAR(D1638)-YEAR(E1638))*12+MONTH(D1638)-MONTH(E1638))</f>
        <v/>
      </c>
      <c r="G1638" s="20">
        <f>IF(A1638="","",IF(COUNTIFS($A$2:A1638,A1638,$D$2:D1638,D1638)=1,1,0))</f>
        <v/>
      </c>
    </row>
    <row r="1639">
      <c r="A1639" t="inlineStr">
        <is>
          <t>C0459</t>
        </is>
      </c>
      <c r="B1639" s="17" t="n">
        <v>46175</v>
      </c>
      <c r="C1639" s="18" t="n">
        <v>290</v>
      </c>
      <c r="D1639" s="19">
        <f>IF(B1639="","",DATE(YEAR(B1639),MONTH(B1639),1))</f>
        <v/>
      </c>
      <c r="E1639" s="19">
        <f>IF(A1639="","",_xlfn.MINIFS($D:$D,$A:$A,A1639))</f>
        <v/>
      </c>
      <c r="F1639" s="20">
        <f>IF(A1639="","",(YEAR(D1639)-YEAR(E1639))*12+MONTH(D1639)-MONTH(E1639))</f>
        <v/>
      </c>
      <c r="G1639" s="20">
        <f>IF(A1639="","",IF(COUNTIFS($A$2:A1639,A1639,$D$2:D1639,D1639)=1,1,0))</f>
        <v/>
      </c>
    </row>
    <row r="1640">
      <c r="A1640" t="inlineStr">
        <is>
          <t>C0538</t>
        </is>
      </c>
      <c r="B1640" s="17" t="n">
        <v>46175</v>
      </c>
      <c r="C1640" s="18" t="n">
        <v>270</v>
      </c>
      <c r="D1640" s="19">
        <f>IF(B1640="","",DATE(YEAR(B1640),MONTH(B1640),1))</f>
        <v/>
      </c>
      <c r="E1640" s="19">
        <f>IF(A1640="","",_xlfn.MINIFS($D:$D,$A:$A,A1640))</f>
        <v/>
      </c>
      <c r="F1640" s="20">
        <f>IF(A1640="","",(YEAR(D1640)-YEAR(E1640))*12+MONTH(D1640)-MONTH(E1640))</f>
        <v/>
      </c>
      <c r="G1640" s="20">
        <f>IF(A1640="","",IF(COUNTIFS($A$2:A1640,A1640,$D$2:D1640,D1640)=1,1,0))</f>
        <v/>
      </c>
    </row>
    <row r="1641">
      <c r="A1641" t="inlineStr">
        <is>
          <t>C0555</t>
        </is>
      </c>
      <c r="B1641" s="17" t="n">
        <v>46175</v>
      </c>
      <c r="C1641" s="18" t="n">
        <v>235</v>
      </c>
      <c r="D1641" s="19">
        <f>IF(B1641="","",DATE(YEAR(B1641),MONTH(B1641),1))</f>
        <v/>
      </c>
      <c r="E1641" s="19">
        <f>IF(A1641="","",_xlfn.MINIFS($D:$D,$A:$A,A1641))</f>
        <v/>
      </c>
      <c r="F1641" s="20">
        <f>IF(A1641="","",(YEAR(D1641)-YEAR(E1641))*12+MONTH(D1641)-MONTH(E1641))</f>
        <v/>
      </c>
      <c r="G1641" s="20">
        <f>IF(A1641="","",IF(COUNTIFS($A$2:A1641,A1641,$D$2:D1641,D1641)=1,1,0))</f>
        <v/>
      </c>
    </row>
    <row r="1642">
      <c r="A1642" t="inlineStr">
        <is>
          <t>C0617</t>
        </is>
      </c>
      <c r="B1642" s="17" t="n">
        <v>46175</v>
      </c>
      <c r="C1642" s="18" t="n">
        <v>225</v>
      </c>
      <c r="D1642" s="19">
        <f>IF(B1642="","",DATE(YEAR(B1642),MONTH(B1642),1))</f>
        <v/>
      </c>
      <c r="E1642" s="19">
        <f>IF(A1642="","",_xlfn.MINIFS($D:$D,$A:$A,A1642))</f>
        <v/>
      </c>
      <c r="F1642" s="20">
        <f>IF(A1642="","",(YEAR(D1642)-YEAR(E1642))*12+MONTH(D1642)-MONTH(E1642))</f>
        <v/>
      </c>
      <c r="G1642" s="20">
        <f>IF(A1642="","",IF(COUNTIFS($A$2:A1642,A1642,$D$2:D1642,D1642)=1,1,0))</f>
        <v/>
      </c>
    </row>
    <row r="1643">
      <c r="A1643" t="inlineStr">
        <is>
          <t>C0678</t>
        </is>
      </c>
      <c r="B1643" s="17" t="n">
        <v>46175</v>
      </c>
      <c r="C1643" s="18" t="n">
        <v>220</v>
      </c>
      <c r="D1643" s="19">
        <f>IF(B1643="","",DATE(YEAR(B1643),MONTH(B1643),1))</f>
        <v/>
      </c>
      <c r="E1643" s="19">
        <f>IF(A1643="","",_xlfn.MINIFS($D:$D,$A:$A,A1643))</f>
        <v/>
      </c>
      <c r="F1643" s="20">
        <f>IF(A1643="","",(YEAR(D1643)-YEAR(E1643))*12+MONTH(D1643)-MONTH(E1643))</f>
        <v/>
      </c>
      <c r="G1643" s="20">
        <f>IF(A1643="","",IF(COUNTIFS($A$2:A1643,A1643,$D$2:D1643,D1643)=1,1,0))</f>
        <v/>
      </c>
    </row>
    <row r="1644">
      <c r="A1644" t="inlineStr">
        <is>
          <t>C0712</t>
        </is>
      </c>
      <c r="B1644" s="17" t="n">
        <v>46175</v>
      </c>
      <c r="C1644" s="18" t="n">
        <v>221</v>
      </c>
      <c r="D1644" s="19">
        <f>IF(B1644="","",DATE(YEAR(B1644),MONTH(B1644),1))</f>
        <v/>
      </c>
      <c r="E1644" s="19">
        <f>IF(A1644="","",_xlfn.MINIFS($D:$D,$A:$A,A1644))</f>
        <v/>
      </c>
      <c r="F1644" s="20">
        <f>IF(A1644="","",(YEAR(D1644)-YEAR(E1644))*12+MONTH(D1644)-MONTH(E1644))</f>
        <v/>
      </c>
      <c r="G1644" s="20">
        <f>IF(A1644="","",IF(COUNTIFS($A$2:A1644,A1644,$D$2:D1644,D1644)=1,1,0))</f>
        <v/>
      </c>
    </row>
    <row r="1645">
      <c r="A1645" t="inlineStr">
        <is>
          <t>C0777</t>
        </is>
      </c>
      <c r="B1645" s="17" t="n">
        <v>46175</v>
      </c>
      <c r="C1645" s="18" t="n">
        <v>293</v>
      </c>
      <c r="D1645" s="19">
        <f>IF(B1645="","",DATE(YEAR(B1645),MONTH(B1645),1))</f>
        <v/>
      </c>
      <c r="E1645" s="19">
        <f>IF(A1645="","",_xlfn.MINIFS($D:$D,$A:$A,A1645))</f>
        <v/>
      </c>
      <c r="F1645" s="20">
        <f>IF(A1645="","",(YEAR(D1645)-YEAR(E1645))*12+MONTH(D1645)-MONTH(E1645))</f>
        <v/>
      </c>
      <c r="G1645" s="20">
        <f>IF(A1645="","",IF(COUNTIFS($A$2:A1645,A1645,$D$2:D1645,D1645)=1,1,0))</f>
        <v/>
      </c>
    </row>
    <row r="1646">
      <c r="A1646" t="inlineStr">
        <is>
          <t>C0781</t>
        </is>
      </c>
      <c r="B1646" s="17" t="n">
        <v>46175</v>
      </c>
      <c r="C1646" s="18" t="n">
        <v>359</v>
      </c>
      <c r="D1646" s="19">
        <f>IF(B1646="","",DATE(YEAR(B1646),MONTH(B1646),1))</f>
        <v/>
      </c>
      <c r="E1646" s="19">
        <f>IF(A1646="","",_xlfn.MINIFS($D:$D,$A:$A,A1646))</f>
        <v/>
      </c>
      <c r="F1646" s="20">
        <f>IF(A1646="","",(YEAR(D1646)-YEAR(E1646))*12+MONTH(D1646)-MONTH(E1646))</f>
        <v/>
      </c>
      <c r="G1646" s="20">
        <f>IF(A1646="","",IF(COUNTIFS($A$2:A1646,A1646,$D$2:D1646,D1646)=1,1,0))</f>
        <v/>
      </c>
    </row>
    <row r="1647">
      <c r="A1647" t="inlineStr">
        <is>
          <t>C0846</t>
        </is>
      </c>
      <c r="B1647" s="17" t="n">
        <v>46175</v>
      </c>
      <c r="C1647" s="18" t="n">
        <v>214</v>
      </c>
      <c r="D1647" s="19">
        <f>IF(B1647="","",DATE(YEAR(B1647),MONTH(B1647),1))</f>
        <v/>
      </c>
      <c r="E1647" s="19">
        <f>IF(A1647="","",_xlfn.MINIFS($D:$D,$A:$A,A1647))</f>
        <v/>
      </c>
      <c r="F1647" s="20">
        <f>IF(A1647="","",(YEAR(D1647)-YEAR(E1647))*12+MONTH(D1647)-MONTH(E1647))</f>
        <v/>
      </c>
      <c r="G1647" s="20">
        <f>IF(A1647="","",IF(COUNTIFS($A$2:A1647,A1647,$D$2:D1647,D1647)=1,1,0))</f>
        <v/>
      </c>
    </row>
    <row r="1648">
      <c r="A1648" t="inlineStr">
        <is>
          <t>C0927</t>
        </is>
      </c>
      <c r="B1648" s="17" t="n">
        <v>46175</v>
      </c>
      <c r="C1648" s="18" t="n">
        <v>158</v>
      </c>
      <c r="D1648" s="19">
        <f>IF(B1648="","",DATE(YEAR(B1648),MONTH(B1648),1))</f>
        <v/>
      </c>
      <c r="E1648" s="19">
        <f>IF(A1648="","",_xlfn.MINIFS($D:$D,$A:$A,A1648))</f>
        <v/>
      </c>
      <c r="F1648" s="20">
        <f>IF(A1648="","",(YEAR(D1648)-YEAR(E1648))*12+MONTH(D1648)-MONTH(E1648))</f>
        <v/>
      </c>
      <c r="G1648" s="20">
        <f>IF(A1648="","",IF(COUNTIFS($A$2:A1648,A1648,$D$2:D1648,D1648)=1,1,0))</f>
        <v/>
      </c>
    </row>
    <row r="1649">
      <c r="A1649" t="inlineStr">
        <is>
          <t>C0031</t>
        </is>
      </c>
      <c r="B1649" s="17" t="n">
        <v>46176</v>
      </c>
      <c r="C1649" s="18" t="n">
        <v>330</v>
      </c>
      <c r="D1649" s="19">
        <f>IF(B1649="","",DATE(YEAR(B1649),MONTH(B1649),1))</f>
        <v/>
      </c>
      <c r="E1649" s="19">
        <f>IF(A1649="","",_xlfn.MINIFS($D:$D,$A:$A,A1649))</f>
        <v/>
      </c>
      <c r="F1649" s="20">
        <f>IF(A1649="","",(YEAR(D1649)-YEAR(E1649))*12+MONTH(D1649)-MONTH(E1649))</f>
        <v/>
      </c>
      <c r="G1649" s="20">
        <f>IF(A1649="","",IF(COUNTIFS($A$2:A1649,A1649,$D$2:D1649,D1649)=1,1,0))</f>
        <v/>
      </c>
    </row>
    <row r="1650">
      <c r="A1650" t="inlineStr">
        <is>
          <t>C0219</t>
        </is>
      </c>
      <c r="B1650" s="17" t="n">
        <v>46176</v>
      </c>
      <c r="C1650" s="18" t="n">
        <v>117</v>
      </c>
      <c r="D1650" s="19">
        <f>IF(B1650="","",DATE(YEAR(B1650),MONTH(B1650),1))</f>
        <v/>
      </c>
      <c r="E1650" s="19">
        <f>IF(A1650="","",_xlfn.MINIFS($D:$D,$A:$A,A1650))</f>
        <v/>
      </c>
      <c r="F1650" s="20">
        <f>IF(A1650="","",(YEAR(D1650)-YEAR(E1650))*12+MONTH(D1650)-MONTH(E1650))</f>
        <v/>
      </c>
      <c r="G1650" s="20">
        <f>IF(A1650="","",IF(COUNTIFS($A$2:A1650,A1650,$D$2:D1650,D1650)=1,1,0))</f>
        <v/>
      </c>
    </row>
    <row r="1651">
      <c r="A1651" t="inlineStr">
        <is>
          <t>C0293</t>
        </is>
      </c>
      <c r="B1651" s="17" t="n">
        <v>46176</v>
      </c>
      <c r="C1651" s="18" t="n">
        <v>210</v>
      </c>
      <c r="D1651" s="19">
        <f>IF(B1651="","",DATE(YEAR(B1651),MONTH(B1651),1))</f>
        <v/>
      </c>
      <c r="E1651" s="19">
        <f>IF(A1651="","",_xlfn.MINIFS($D:$D,$A:$A,A1651))</f>
        <v/>
      </c>
      <c r="F1651" s="20">
        <f>IF(A1651="","",(YEAR(D1651)-YEAR(E1651))*12+MONTH(D1651)-MONTH(E1651))</f>
        <v/>
      </c>
      <c r="G1651" s="20">
        <f>IF(A1651="","",IF(COUNTIFS($A$2:A1651,A1651,$D$2:D1651,D1651)=1,1,0))</f>
        <v/>
      </c>
    </row>
    <row r="1652">
      <c r="A1652" t="inlineStr">
        <is>
          <t>C0437</t>
        </is>
      </c>
      <c r="B1652" s="17" t="n">
        <v>46176</v>
      </c>
      <c r="C1652" s="18" t="n">
        <v>166</v>
      </c>
      <c r="D1652" s="19">
        <f>IF(B1652="","",DATE(YEAR(B1652),MONTH(B1652),1))</f>
        <v/>
      </c>
      <c r="E1652" s="19">
        <f>IF(A1652="","",_xlfn.MINIFS($D:$D,$A:$A,A1652))</f>
        <v/>
      </c>
      <c r="F1652" s="20">
        <f>IF(A1652="","",(YEAR(D1652)-YEAR(E1652))*12+MONTH(D1652)-MONTH(E1652))</f>
        <v/>
      </c>
      <c r="G1652" s="20">
        <f>IF(A1652="","",IF(COUNTIFS($A$2:A1652,A1652,$D$2:D1652,D1652)=1,1,0))</f>
        <v/>
      </c>
    </row>
    <row r="1653">
      <c r="A1653" t="inlineStr">
        <is>
          <t>C0653</t>
        </is>
      </c>
      <c r="B1653" s="17" t="n">
        <v>46176</v>
      </c>
      <c r="C1653" s="18" t="n">
        <v>105</v>
      </c>
      <c r="D1653" s="19">
        <f>IF(B1653="","",DATE(YEAR(B1653),MONTH(B1653),1))</f>
        <v/>
      </c>
      <c r="E1653" s="19">
        <f>IF(A1653="","",_xlfn.MINIFS($D:$D,$A:$A,A1653))</f>
        <v/>
      </c>
      <c r="F1653" s="20">
        <f>IF(A1653="","",(YEAR(D1653)-YEAR(E1653))*12+MONTH(D1653)-MONTH(E1653))</f>
        <v/>
      </c>
      <c r="G1653" s="20">
        <f>IF(A1653="","",IF(COUNTIFS($A$2:A1653,A1653,$D$2:D1653,D1653)=1,1,0))</f>
        <v/>
      </c>
    </row>
    <row r="1654">
      <c r="A1654" t="inlineStr">
        <is>
          <t>C0711</t>
        </is>
      </c>
      <c r="B1654" s="17" t="n">
        <v>46176</v>
      </c>
      <c r="C1654" s="18" t="n">
        <v>267</v>
      </c>
      <c r="D1654" s="19">
        <f>IF(B1654="","",DATE(YEAR(B1654),MONTH(B1654),1))</f>
        <v/>
      </c>
      <c r="E1654" s="19">
        <f>IF(A1654="","",_xlfn.MINIFS($D:$D,$A:$A,A1654))</f>
        <v/>
      </c>
      <c r="F1654" s="20">
        <f>IF(A1654="","",(YEAR(D1654)-YEAR(E1654))*12+MONTH(D1654)-MONTH(E1654))</f>
        <v/>
      </c>
      <c r="G1654" s="20">
        <f>IF(A1654="","",IF(COUNTIFS($A$2:A1654,A1654,$D$2:D1654,D1654)=1,1,0))</f>
        <v/>
      </c>
    </row>
    <row r="1655">
      <c r="A1655" t="inlineStr">
        <is>
          <t>C0750</t>
        </is>
      </c>
      <c r="B1655" s="17" t="n">
        <v>46176</v>
      </c>
      <c r="C1655" s="18" t="n">
        <v>192</v>
      </c>
      <c r="D1655" s="19">
        <f>IF(B1655="","",DATE(YEAR(B1655),MONTH(B1655),1))</f>
        <v/>
      </c>
      <c r="E1655" s="19">
        <f>IF(A1655="","",_xlfn.MINIFS($D:$D,$A:$A,A1655))</f>
        <v/>
      </c>
      <c r="F1655" s="20">
        <f>IF(A1655="","",(YEAR(D1655)-YEAR(E1655))*12+MONTH(D1655)-MONTH(E1655))</f>
        <v/>
      </c>
      <c r="G1655" s="20">
        <f>IF(A1655="","",IF(COUNTIFS($A$2:A1655,A1655,$D$2:D1655,D1655)=1,1,0))</f>
        <v/>
      </c>
    </row>
    <row r="1656">
      <c r="A1656" t="inlineStr">
        <is>
          <t>C0769</t>
        </is>
      </c>
      <c r="B1656" s="17" t="n">
        <v>46176</v>
      </c>
      <c r="C1656" s="18" t="n">
        <v>216</v>
      </c>
      <c r="D1656" s="19">
        <f>IF(B1656="","",DATE(YEAR(B1656),MONTH(B1656),1))</f>
        <v/>
      </c>
      <c r="E1656" s="19">
        <f>IF(A1656="","",_xlfn.MINIFS($D:$D,$A:$A,A1656))</f>
        <v/>
      </c>
      <c r="F1656" s="20">
        <f>IF(A1656="","",(YEAR(D1656)-YEAR(E1656))*12+MONTH(D1656)-MONTH(E1656))</f>
        <v/>
      </c>
      <c r="G1656" s="20">
        <f>IF(A1656="","",IF(COUNTIFS($A$2:A1656,A1656,$D$2:D1656,D1656)=1,1,0))</f>
        <v/>
      </c>
    </row>
    <row r="1657">
      <c r="A1657" t="inlineStr">
        <is>
          <t>C0790</t>
        </is>
      </c>
      <c r="B1657" s="17" t="n">
        <v>46176</v>
      </c>
      <c r="C1657" s="18" t="n">
        <v>60</v>
      </c>
      <c r="D1657" s="19">
        <f>IF(B1657="","",DATE(YEAR(B1657),MONTH(B1657),1))</f>
        <v/>
      </c>
      <c r="E1657" s="19">
        <f>IF(A1657="","",_xlfn.MINIFS($D:$D,$A:$A,A1657))</f>
        <v/>
      </c>
      <c r="F1657" s="20">
        <f>IF(A1657="","",(YEAR(D1657)-YEAR(E1657))*12+MONTH(D1657)-MONTH(E1657))</f>
        <v/>
      </c>
      <c r="G1657" s="20">
        <f>IF(A1657="","",IF(COUNTIFS($A$2:A1657,A1657,$D$2:D1657,D1657)=1,1,0))</f>
        <v/>
      </c>
    </row>
    <row r="1658">
      <c r="A1658" t="inlineStr">
        <is>
          <t>C0817</t>
        </is>
      </c>
      <c r="B1658" s="17" t="n">
        <v>46176</v>
      </c>
      <c r="C1658" s="18" t="n">
        <v>188</v>
      </c>
      <c r="D1658" s="19">
        <f>IF(B1658="","",DATE(YEAR(B1658),MONTH(B1658),1))</f>
        <v/>
      </c>
      <c r="E1658" s="19">
        <f>IF(A1658="","",_xlfn.MINIFS($D:$D,$A:$A,A1658))</f>
        <v/>
      </c>
      <c r="F1658" s="20">
        <f>IF(A1658="","",(YEAR(D1658)-YEAR(E1658))*12+MONTH(D1658)-MONTH(E1658))</f>
        <v/>
      </c>
      <c r="G1658" s="20">
        <f>IF(A1658="","",IF(COUNTIFS($A$2:A1658,A1658,$D$2:D1658,D1658)=1,1,0))</f>
        <v/>
      </c>
    </row>
    <row r="1659">
      <c r="A1659" t="inlineStr">
        <is>
          <t>C0824</t>
        </is>
      </c>
      <c r="B1659" s="17" t="n">
        <v>46176</v>
      </c>
      <c r="C1659" s="18" t="n">
        <v>218</v>
      </c>
      <c r="D1659" s="19">
        <f>IF(B1659="","",DATE(YEAR(B1659),MONTH(B1659),1))</f>
        <v/>
      </c>
      <c r="E1659" s="19">
        <f>IF(A1659="","",_xlfn.MINIFS($D:$D,$A:$A,A1659))</f>
        <v/>
      </c>
      <c r="F1659" s="20">
        <f>IF(A1659="","",(YEAR(D1659)-YEAR(E1659))*12+MONTH(D1659)-MONTH(E1659))</f>
        <v/>
      </c>
      <c r="G1659" s="20">
        <f>IF(A1659="","",IF(COUNTIFS($A$2:A1659,A1659,$D$2:D1659,D1659)=1,1,0))</f>
        <v/>
      </c>
    </row>
    <row r="1660">
      <c r="A1660" t="inlineStr">
        <is>
          <t>C0865</t>
        </is>
      </c>
      <c r="B1660" s="17" t="n">
        <v>46176</v>
      </c>
      <c r="C1660" s="18" t="n">
        <v>243</v>
      </c>
      <c r="D1660" s="19">
        <f>IF(B1660="","",DATE(YEAR(B1660),MONTH(B1660),1))</f>
        <v/>
      </c>
      <c r="E1660" s="19">
        <f>IF(A1660="","",_xlfn.MINIFS($D:$D,$A:$A,A1660))</f>
        <v/>
      </c>
      <c r="F1660" s="20">
        <f>IF(A1660="","",(YEAR(D1660)-YEAR(E1660))*12+MONTH(D1660)-MONTH(E1660))</f>
        <v/>
      </c>
      <c r="G1660" s="20">
        <f>IF(A1660="","",IF(COUNTIFS($A$2:A1660,A1660,$D$2:D1660,D1660)=1,1,0))</f>
        <v/>
      </c>
    </row>
    <row r="1661">
      <c r="A1661" t="inlineStr">
        <is>
          <t>C0874</t>
        </is>
      </c>
      <c r="B1661" s="17" t="n">
        <v>46176</v>
      </c>
      <c r="C1661" s="18" t="n">
        <v>188</v>
      </c>
      <c r="D1661" s="19">
        <f>IF(B1661="","",DATE(YEAR(B1661),MONTH(B1661),1))</f>
        <v/>
      </c>
      <c r="E1661" s="19">
        <f>IF(A1661="","",_xlfn.MINIFS($D:$D,$A:$A,A1661))</f>
        <v/>
      </c>
      <c r="F1661" s="20">
        <f>IF(A1661="","",(YEAR(D1661)-YEAR(E1661))*12+MONTH(D1661)-MONTH(E1661))</f>
        <v/>
      </c>
      <c r="G1661" s="20">
        <f>IF(A1661="","",IF(COUNTIFS($A$2:A1661,A1661,$D$2:D1661,D1661)=1,1,0))</f>
        <v/>
      </c>
    </row>
    <row r="1662">
      <c r="A1662" t="inlineStr">
        <is>
          <t>C0887</t>
        </is>
      </c>
      <c r="B1662" s="17" t="n">
        <v>46176</v>
      </c>
      <c r="C1662" s="18" t="n">
        <v>133</v>
      </c>
      <c r="D1662" s="19">
        <f>IF(B1662="","",DATE(YEAR(B1662),MONTH(B1662),1))</f>
        <v/>
      </c>
      <c r="E1662" s="19">
        <f>IF(A1662="","",_xlfn.MINIFS($D:$D,$A:$A,A1662))</f>
        <v/>
      </c>
      <c r="F1662" s="20">
        <f>IF(A1662="","",(YEAR(D1662)-YEAR(E1662))*12+MONTH(D1662)-MONTH(E1662))</f>
        <v/>
      </c>
      <c r="G1662" s="20">
        <f>IF(A1662="","",IF(COUNTIFS($A$2:A1662,A1662,$D$2:D1662,D1662)=1,1,0))</f>
        <v/>
      </c>
    </row>
    <row r="1663">
      <c r="A1663" t="inlineStr">
        <is>
          <t>C0913</t>
        </is>
      </c>
      <c r="B1663" s="17" t="n">
        <v>46176</v>
      </c>
      <c r="C1663" s="18" t="n">
        <v>245</v>
      </c>
      <c r="D1663" s="19">
        <f>IF(B1663="","",DATE(YEAR(B1663),MONTH(B1663),1))</f>
        <v/>
      </c>
      <c r="E1663" s="19">
        <f>IF(A1663="","",_xlfn.MINIFS($D:$D,$A:$A,A1663))</f>
        <v/>
      </c>
      <c r="F1663" s="20">
        <f>IF(A1663="","",(YEAR(D1663)-YEAR(E1663))*12+MONTH(D1663)-MONTH(E1663))</f>
        <v/>
      </c>
      <c r="G1663" s="20">
        <f>IF(A1663="","",IF(COUNTIFS($A$2:A1663,A1663,$D$2:D1663,D1663)=1,1,0))</f>
        <v/>
      </c>
    </row>
    <row r="1664">
      <c r="A1664" t="inlineStr">
        <is>
          <t>C0915</t>
        </is>
      </c>
      <c r="B1664" s="17" t="n">
        <v>46176</v>
      </c>
      <c r="C1664" s="18" t="n">
        <v>273</v>
      </c>
      <c r="D1664" s="19">
        <f>IF(B1664="","",DATE(YEAR(B1664),MONTH(B1664),1))</f>
        <v/>
      </c>
      <c r="E1664" s="19">
        <f>IF(A1664="","",_xlfn.MINIFS($D:$D,$A:$A,A1664))</f>
        <v/>
      </c>
      <c r="F1664" s="20">
        <f>IF(A1664="","",(YEAR(D1664)-YEAR(E1664))*12+MONTH(D1664)-MONTH(E1664))</f>
        <v/>
      </c>
      <c r="G1664" s="20">
        <f>IF(A1664="","",IF(COUNTIFS($A$2:A1664,A1664,$D$2:D1664,D1664)=1,1,0))</f>
        <v/>
      </c>
    </row>
    <row r="1665">
      <c r="A1665" t="inlineStr">
        <is>
          <t>C0930</t>
        </is>
      </c>
      <c r="B1665" s="17" t="n">
        <v>46176</v>
      </c>
      <c r="C1665" s="18" t="n">
        <v>251</v>
      </c>
      <c r="D1665" s="19">
        <f>IF(B1665="","",DATE(YEAR(B1665),MONTH(B1665),1))</f>
        <v/>
      </c>
      <c r="E1665" s="19">
        <f>IF(A1665="","",_xlfn.MINIFS($D:$D,$A:$A,A1665))</f>
        <v/>
      </c>
      <c r="F1665" s="20">
        <f>IF(A1665="","",(YEAR(D1665)-YEAR(E1665))*12+MONTH(D1665)-MONTH(E1665))</f>
        <v/>
      </c>
      <c r="G1665" s="20">
        <f>IF(A1665="","",IF(COUNTIFS($A$2:A1665,A1665,$D$2:D1665,D1665)=1,1,0))</f>
        <v/>
      </c>
    </row>
    <row r="1666">
      <c r="A1666" t="inlineStr">
        <is>
          <t>C0949</t>
        </is>
      </c>
      <c r="B1666" s="17" t="n">
        <v>46176</v>
      </c>
      <c r="C1666" s="18" t="n">
        <v>216</v>
      </c>
      <c r="D1666" s="19">
        <f>IF(B1666="","",DATE(YEAR(B1666),MONTH(B1666),1))</f>
        <v/>
      </c>
      <c r="E1666" s="19">
        <f>IF(A1666="","",_xlfn.MINIFS($D:$D,$A:$A,A1666))</f>
        <v/>
      </c>
      <c r="F1666" s="20">
        <f>IF(A1666="","",(YEAR(D1666)-YEAR(E1666))*12+MONTH(D1666)-MONTH(E1666))</f>
        <v/>
      </c>
      <c r="G1666" s="20">
        <f>IF(A1666="","",IF(COUNTIFS($A$2:A1666,A1666,$D$2:D1666,D1666)=1,1,0))</f>
        <v/>
      </c>
    </row>
    <row r="1667">
      <c r="A1667" t="inlineStr">
        <is>
          <t>C0063</t>
        </is>
      </c>
      <c r="B1667" s="17" t="n">
        <v>46177</v>
      </c>
      <c r="C1667" s="18" t="n">
        <v>60</v>
      </c>
      <c r="D1667" s="19">
        <f>IF(B1667="","",DATE(YEAR(B1667),MONTH(B1667),1))</f>
        <v/>
      </c>
      <c r="E1667" s="19">
        <f>IF(A1667="","",_xlfn.MINIFS($D:$D,$A:$A,A1667))</f>
        <v/>
      </c>
      <c r="F1667" s="20">
        <f>IF(A1667="","",(YEAR(D1667)-YEAR(E1667))*12+MONTH(D1667)-MONTH(E1667))</f>
        <v/>
      </c>
      <c r="G1667" s="20">
        <f>IF(A1667="","",IF(COUNTIFS($A$2:A1667,A1667,$D$2:D1667,D1667)=1,1,0))</f>
        <v/>
      </c>
    </row>
    <row r="1668">
      <c r="A1668" t="inlineStr">
        <is>
          <t>C0146</t>
        </is>
      </c>
      <c r="B1668" s="17" t="n">
        <v>46177</v>
      </c>
      <c r="C1668" s="18" t="n">
        <v>198</v>
      </c>
      <c r="D1668" s="19">
        <f>IF(B1668="","",DATE(YEAR(B1668),MONTH(B1668),1))</f>
        <v/>
      </c>
      <c r="E1668" s="19">
        <f>IF(A1668="","",_xlfn.MINIFS($D:$D,$A:$A,A1668))</f>
        <v/>
      </c>
      <c r="F1668" s="20">
        <f>IF(A1668="","",(YEAR(D1668)-YEAR(E1668))*12+MONTH(D1668)-MONTH(E1668))</f>
        <v/>
      </c>
      <c r="G1668" s="20">
        <f>IF(A1668="","",IF(COUNTIFS($A$2:A1668,A1668,$D$2:D1668,D1668)=1,1,0))</f>
        <v/>
      </c>
    </row>
    <row r="1669">
      <c r="A1669" t="inlineStr">
        <is>
          <t>C0280</t>
        </is>
      </c>
      <c r="B1669" s="17" t="n">
        <v>46177</v>
      </c>
      <c r="C1669" s="18" t="n">
        <v>194</v>
      </c>
      <c r="D1669" s="19">
        <f>IF(B1669="","",DATE(YEAR(B1669),MONTH(B1669),1))</f>
        <v/>
      </c>
      <c r="E1669" s="19">
        <f>IF(A1669="","",_xlfn.MINIFS($D:$D,$A:$A,A1669))</f>
        <v/>
      </c>
      <c r="F1669" s="20">
        <f>IF(A1669="","",(YEAR(D1669)-YEAR(E1669))*12+MONTH(D1669)-MONTH(E1669))</f>
        <v/>
      </c>
      <c r="G1669" s="20">
        <f>IF(A1669="","",IF(COUNTIFS($A$2:A1669,A1669,$D$2:D1669,D1669)=1,1,0))</f>
        <v/>
      </c>
    </row>
    <row r="1670">
      <c r="A1670" t="inlineStr">
        <is>
          <t>C0344</t>
        </is>
      </c>
      <c r="B1670" s="17" t="n">
        <v>46177</v>
      </c>
      <c r="C1670" s="18" t="n">
        <v>60</v>
      </c>
      <c r="D1670" s="19">
        <f>IF(B1670="","",DATE(YEAR(B1670),MONTH(B1670),1))</f>
        <v/>
      </c>
      <c r="E1670" s="19">
        <f>IF(A1670="","",_xlfn.MINIFS($D:$D,$A:$A,A1670))</f>
        <v/>
      </c>
      <c r="F1670" s="20">
        <f>IF(A1670="","",(YEAR(D1670)-YEAR(E1670))*12+MONTH(D1670)-MONTH(E1670))</f>
        <v/>
      </c>
      <c r="G1670" s="20">
        <f>IF(A1670="","",IF(COUNTIFS($A$2:A1670,A1670,$D$2:D1670,D1670)=1,1,0))</f>
        <v/>
      </c>
    </row>
    <row r="1671">
      <c r="A1671" t="inlineStr">
        <is>
          <t>C0347</t>
        </is>
      </c>
      <c r="B1671" s="17" t="n">
        <v>46177</v>
      </c>
      <c r="C1671" s="18" t="n">
        <v>229</v>
      </c>
      <c r="D1671" s="19">
        <f>IF(B1671="","",DATE(YEAR(B1671),MONTH(B1671),1))</f>
        <v/>
      </c>
      <c r="E1671" s="19">
        <f>IF(A1671="","",_xlfn.MINIFS($D:$D,$A:$A,A1671))</f>
        <v/>
      </c>
      <c r="F1671" s="20">
        <f>IF(A1671="","",(YEAR(D1671)-YEAR(E1671))*12+MONTH(D1671)-MONTH(E1671))</f>
        <v/>
      </c>
      <c r="G1671" s="20">
        <f>IF(A1671="","",IF(COUNTIFS($A$2:A1671,A1671,$D$2:D1671,D1671)=1,1,0))</f>
        <v/>
      </c>
    </row>
    <row r="1672">
      <c r="A1672" t="inlineStr">
        <is>
          <t>C0349</t>
        </is>
      </c>
      <c r="B1672" s="17" t="n">
        <v>46177</v>
      </c>
      <c r="C1672" s="18" t="n">
        <v>171</v>
      </c>
      <c r="D1672" s="19">
        <f>IF(B1672="","",DATE(YEAR(B1672),MONTH(B1672),1))</f>
        <v/>
      </c>
      <c r="E1672" s="19">
        <f>IF(A1672="","",_xlfn.MINIFS($D:$D,$A:$A,A1672))</f>
        <v/>
      </c>
      <c r="F1672" s="20">
        <f>IF(A1672="","",(YEAR(D1672)-YEAR(E1672))*12+MONTH(D1672)-MONTH(E1672))</f>
        <v/>
      </c>
      <c r="G1672" s="20">
        <f>IF(A1672="","",IF(COUNTIFS($A$2:A1672,A1672,$D$2:D1672,D1672)=1,1,0))</f>
        <v/>
      </c>
    </row>
    <row r="1673">
      <c r="A1673" t="inlineStr">
        <is>
          <t>C0450</t>
        </is>
      </c>
      <c r="B1673" s="17" t="n">
        <v>46177</v>
      </c>
      <c r="C1673" s="18" t="n">
        <v>260</v>
      </c>
      <c r="D1673" s="19">
        <f>IF(B1673="","",DATE(YEAR(B1673),MONTH(B1673),1))</f>
        <v/>
      </c>
      <c r="E1673" s="19">
        <f>IF(A1673="","",_xlfn.MINIFS($D:$D,$A:$A,A1673))</f>
        <v/>
      </c>
      <c r="F1673" s="20">
        <f>IF(A1673="","",(YEAR(D1673)-YEAR(E1673))*12+MONTH(D1673)-MONTH(E1673))</f>
        <v/>
      </c>
      <c r="G1673" s="20">
        <f>IF(A1673="","",IF(COUNTIFS($A$2:A1673,A1673,$D$2:D1673,D1673)=1,1,0))</f>
        <v/>
      </c>
    </row>
    <row r="1674">
      <c r="A1674" t="inlineStr">
        <is>
          <t>C0474</t>
        </is>
      </c>
      <c r="B1674" s="17" t="n">
        <v>46177</v>
      </c>
      <c r="C1674" s="18" t="n">
        <v>276</v>
      </c>
      <c r="D1674" s="19">
        <f>IF(B1674="","",DATE(YEAR(B1674),MONTH(B1674),1))</f>
        <v/>
      </c>
      <c r="E1674" s="19">
        <f>IF(A1674="","",_xlfn.MINIFS($D:$D,$A:$A,A1674))</f>
        <v/>
      </c>
      <c r="F1674" s="20">
        <f>IF(A1674="","",(YEAR(D1674)-YEAR(E1674))*12+MONTH(D1674)-MONTH(E1674))</f>
        <v/>
      </c>
      <c r="G1674" s="20">
        <f>IF(A1674="","",IF(COUNTIFS($A$2:A1674,A1674,$D$2:D1674,D1674)=1,1,0))</f>
        <v/>
      </c>
    </row>
    <row r="1675">
      <c r="A1675" t="inlineStr">
        <is>
          <t>C0501</t>
        </is>
      </c>
      <c r="B1675" s="17" t="n">
        <v>46177</v>
      </c>
      <c r="C1675" s="18" t="n">
        <v>271</v>
      </c>
      <c r="D1675" s="19">
        <f>IF(B1675="","",DATE(YEAR(B1675),MONTH(B1675),1))</f>
        <v/>
      </c>
      <c r="E1675" s="19">
        <f>IF(A1675="","",_xlfn.MINIFS($D:$D,$A:$A,A1675))</f>
        <v/>
      </c>
      <c r="F1675" s="20">
        <f>IF(A1675="","",(YEAR(D1675)-YEAR(E1675))*12+MONTH(D1675)-MONTH(E1675))</f>
        <v/>
      </c>
      <c r="G1675" s="20">
        <f>IF(A1675="","",IF(COUNTIFS($A$2:A1675,A1675,$D$2:D1675,D1675)=1,1,0))</f>
        <v/>
      </c>
    </row>
    <row r="1676">
      <c r="A1676" t="inlineStr">
        <is>
          <t>C0523</t>
        </is>
      </c>
      <c r="B1676" s="17" t="n">
        <v>46177</v>
      </c>
      <c r="C1676" s="18" t="n">
        <v>337</v>
      </c>
      <c r="D1676" s="19">
        <f>IF(B1676="","",DATE(YEAR(B1676),MONTH(B1676),1))</f>
        <v/>
      </c>
      <c r="E1676" s="19">
        <f>IF(A1676="","",_xlfn.MINIFS($D:$D,$A:$A,A1676))</f>
        <v/>
      </c>
      <c r="F1676" s="20">
        <f>IF(A1676="","",(YEAR(D1676)-YEAR(E1676))*12+MONTH(D1676)-MONTH(E1676))</f>
        <v/>
      </c>
      <c r="G1676" s="20">
        <f>IF(A1676="","",IF(COUNTIFS($A$2:A1676,A1676,$D$2:D1676,D1676)=1,1,0))</f>
        <v/>
      </c>
    </row>
    <row r="1677">
      <c r="A1677" t="inlineStr">
        <is>
          <t>C0546</t>
        </is>
      </c>
      <c r="B1677" s="17" t="n">
        <v>46177</v>
      </c>
      <c r="C1677" s="18" t="n">
        <v>384</v>
      </c>
      <c r="D1677" s="19">
        <f>IF(B1677="","",DATE(YEAR(B1677),MONTH(B1677),1))</f>
        <v/>
      </c>
      <c r="E1677" s="19">
        <f>IF(A1677="","",_xlfn.MINIFS($D:$D,$A:$A,A1677))</f>
        <v/>
      </c>
      <c r="F1677" s="20">
        <f>IF(A1677="","",(YEAR(D1677)-YEAR(E1677))*12+MONTH(D1677)-MONTH(E1677))</f>
        <v/>
      </c>
      <c r="G1677" s="20">
        <f>IF(A1677="","",IF(COUNTIFS($A$2:A1677,A1677,$D$2:D1677,D1677)=1,1,0))</f>
        <v/>
      </c>
    </row>
    <row r="1678">
      <c r="A1678" t="inlineStr">
        <is>
          <t>C0609</t>
        </is>
      </c>
      <c r="B1678" s="17" t="n">
        <v>46177</v>
      </c>
      <c r="C1678" s="18" t="n">
        <v>149</v>
      </c>
      <c r="D1678" s="19">
        <f>IF(B1678="","",DATE(YEAR(B1678),MONTH(B1678),1))</f>
        <v/>
      </c>
      <c r="E1678" s="19">
        <f>IF(A1678="","",_xlfn.MINIFS($D:$D,$A:$A,A1678))</f>
        <v/>
      </c>
      <c r="F1678" s="20">
        <f>IF(A1678="","",(YEAR(D1678)-YEAR(E1678))*12+MONTH(D1678)-MONTH(E1678))</f>
        <v/>
      </c>
      <c r="G1678" s="20">
        <f>IF(A1678="","",IF(COUNTIFS($A$2:A1678,A1678,$D$2:D1678,D1678)=1,1,0))</f>
        <v/>
      </c>
    </row>
    <row r="1679">
      <c r="A1679" t="inlineStr">
        <is>
          <t>C0639</t>
        </is>
      </c>
      <c r="B1679" s="17" t="n">
        <v>46177</v>
      </c>
      <c r="C1679" s="18" t="n">
        <v>163</v>
      </c>
      <c r="D1679" s="19">
        <f>IF(B1679="","",DATE(YEAR(B1679),MONTH(B1679),1))</f>
        <v/>
      </c>
      <c r="E1679" s="19">
        <f>IF(A1679="","",_xlfn.MINIFS($D:$D,$A:$A,A1679))</f>
        <v/>
      </c>
      <c r="F1679" s="20">
        <f>IF(A1679="","",(YEAR(D1679)-YEAR(E1679))*12+MONTH(D1679)-MONTH(E1679))</f>
        <v/>
      </c>
      <c r="G1679" s="20">
        <f>IF(A1679="","",IF(COUNTIFS($A$2:A1679,A1679,$D$2:D1679,D1679)=1,1,0))</f>
        <v/>
      </c>
    </row>
    <row r="1680">
      <c r="A1680" t="inlineStr">
        <is>
          <t>C0648</t>
        </is>
      </c>
      <c r="B1680" s="17" t="n">
        <v>46177</v>
      </c>
      <c r="C1680" s="18" t="n">
        <v>154</v>
      </c>
      <c r="D1680" s="19">
        <f>IF(B1680="","",DATE(YEAR(B1680),MONTH(B1680),1))</f>
        <v/>
      </c>
      <c r="E1680" s="19">
        <f>IF(A1680="","",_xlfn.MINIFS($D:$D,$A:$A,A1680))</f>
        <v/>
      </c>
      <c r="F1680" s="20">
        <f>IF(A1680="","",(YEAR(D1680)-YEAR(E1680))*12+MONTH(D1680)-MONTH(E1680))</f>
        <v/>
      </c>
      <c r="G1680" s="20">
        <f>IF(A1680="","",IF(COUNTIFS($A$2:A1680,A1680,$D$2:D1680,D1680)=1,1,0))</f>
        <v/>
      </c>
    </row>
    <row r="1681">
      <c r="A1681" t="inlineStr">
        <is>
          <t>C0683</t>
        </is>
      </c>
      <c r="B1681" s="17" t="n">
        <v>46177</v>
      </c>
      <c r="C1681" s="18" t="n">
        <v>136</v>
      </c>
      <c r="D1681" s="19">
        <f>IF(B1681="","",DATE(YEAR(B1681),MONTH(B1681),1))</f>
        <v/>
      </c>
      <c r="E1681" s="19">
        <f>IF(A1681="","",_xlfn.MINIFS($D:$D,$A:$A,A1681))</f>
        <v/>
      </c>
      <c r="F1681" s="20">
        <f>IF(A1681="","",(YEAR(D1681)-YEAR(E1681))*12+MONTH(D1681)-MONTH(E1681))</f>
        <v/>
      </c>
      <c r="G1681" s="20">
        <f>IF(A1681="","",IF(COUNTIFS($A$2:A1681,A1681,$D$2:D1681,D1681)=1,1,0))</f>
        <v/>
      </c>
    </row>
    <row r="1682">
      <c r="A1682" t="inlineStr">
        <is>
          <t>C0699</t>
        </is>
      </c>
      <c r="B1682" s="17" t="n">
        <v>46177</v>
      </c>
      <c r="C1682" s="18" t="n">
        <v>122</v>
      </c>
      <c r="D1682" s="19">
        <f>IF(B1682="","",DATE(YEAR(B1682),MONTH(B1682),1))</f>
        <v/>
      </c>
      <c r="E1682" s="19">
        <f>IF(A1682="","",_xlfn.MINIFS($D:$D,$A:$A,A1682))</f>
        <v/>
      </c>
      <c r="F1682" s="20">
        <f>IF(A1682="","",(YEAR(D1682)-YEAR(E1682))*12+MONTH(D1682)-MONTH(E1682))</f>
        <v/>
      </c>
      <c r="G1682" s="20">
        <f>IF(A1682="","",IF(COUNTIFS($A$2:A1682,A1682,$D$2:D1682,D1682)=1,1,0))</f>
        <v/>
      </c>
    </row>
    <row r="1683">
      <c r="A1683" t="inlineStr">
        <is>
          <t>C0705</t>
        </is>
      </c>
      <c r="B1683" s="17" t="n">
        <v>46177</v>
      </c>
      <c r="C1683" s="18" t="n">
        <v>243</v>
      </c>
      <c r="D1683" s="19">
        <f>IF(B1683="","",DATE(YEAR(B1683),MONTH(B1683),1))</f>
        <v/>
      </c>
      <c r="E1683" s="19">
        <f>IF(A1683="","",_xlfn.MINIFS($D:$D,$A:$A,A1683))</f>
        <v/>
      </c>
      <c r="F1683" s="20">
        <f>IF(A1683="","",(YEAR(D1683)-YEAR(E1683))*12+MONTH(D1683)-MONTH(E1683))</f>
        <v/>
      </c>
      <c r="G1683" s="20">
        <f>IF(A1683="","",IF(COUNTIFS($A$2:A1683,A1683,$D$2:D1683,D1683)=1,1,0))</f>
        <v/>
      </c>
    </row>
    <row r="1684">
      <c r="A1684" t="inlineStr">
        <is>
          <t>C0724</t>
        </is>
      </c>
      <c r="B1684" s="17" t="n">
        <v>46177</v>
      </c>
      <c r="C1684" s="18" t="n">
        <v>199</v>
      </c>
      <c r="D1684" s="19">
        <f>IF(B1684="","",DATE(YEAR(B1684),MONTH(B1684),1))</f>
        <v/>
      </c>
      <c r="E1684" s="19">
        <f>IF(A1684="","",_xlfn.MINIFS($D:$D,$A:$A,A1684))</f>
        <v/>
      </c>
      <c r="F1684" s="20">
        <f>IF(A1684="","",(YEAR(D1684)-YEAR(E1684))*12+MONTH(D1684)-MONTH(E1684))</f>
        <v/>
      </c>
      <c r="G1684" s="20">
        <f>IF(A1684="","",IF(COUNTIFS($A$2:A1684,A1684,$D$2:D1684,D1684)=1,1,0))</f>
        <v/>
      </c>
    </row>
    <row r="1685">
      <c r="A1685" t="inlineStr">
        <is>
          <t>C0792</t>
        </is>
      </c>
      <c r="B1685" s="17" t="n">
        <v>46177</v>
      </c>
      <c r="C1685" s="18" t="n">
        <v>269</v>
      </c>
      <c r="D1685" s="19">
        <f>IF(B1685="","",DATE(YEAR(B1685),MONTH(B1685),1))</f>
        <v/>
      </c>
      <c r="E1685" s="19">
        <f>IF(A1685="","",_xlfn.MINIFS($D:$D,$A:$A,A1685))</f>
        <v/>
      </c>
      <c r="F1685" s="20">
        <f>IF(A1685="","",(YEAR(D1685)-YEAR(E1685))*12+MONTH(D1685)-MONTH(E1685))</f>
        <v/>
      </c>
      <c r="G1685" s="20">
        <f>IF(A1685="","",IF(COUNTIFS($A$2:A1685,A1685,$D$2:D1685,D1685)=1,1,0))</f>
        <v/>
      </c>
    </row>
    <row r="1686">
      <c r="A1686" t="inlineStr">
        <is>
          <t>C0818</t>
        </is>
      </c>
      <c r="B1686" s="17" t="n">
        <v>46177</v>
      </c>
      <c r="C1686" s="18" t="n">
        <v>181</v>
      </c>
      <c r="D1686" s="19">
        <f>IF(B1686="","",DATE(YEAR(B1686),MONTH(B1686),1))</f>
        <v/>
      </c>
      <c r="E1686" s="19">
        <f>IF(A1686="","",_xlfn.MINIFS($D:$D,$A:$A,A1686))</f>
        <v/>
      </c>
      <c r="F1686" s="20">
        <f>IF(A1686="","",(YEAR(D1686)-YEAR(E1686))*12+MONTH(D1686)-MONTH(E1686))</f>
        <v/>
      </c>
      <c r="G1686" s="20">
        <f>IF(A1686="","",IF(COUNTIFS($A$2:A1686,A1686,$D$2:D1686,D1686)=1,1,0))</f>
        <v/>
      </c>
    </row>
    <row r="1687">
      <c r="A1687" t="inlineStr">
        <is>
          <t>C0819</t>
        </is>
      </c>
      <c r="B1687" s="17" t="n">
        <v>46177</v>
      </c>
      <c r="C1687" s="18" t="n">
        <v>193</v>
      </c>
      <c r="D1687" s="19">
        <f>IF(B1687="","",DATE(YEAR(B1687),MONTH(B1687),1))</f>
        <v/>
      </c>
      <c r="E1687" s="19">
        <f>IF(A1687="","",_xlfn.MINIFS($D:$D,$A:$A,A1687))</f>
        <v/>
      </c>
      <c r="F1687" s="20">
        <f>IF(A1687="","",(YEAR(D1687)-YEAR(E1687))*12+MONTH(D1687)-MONTH(E1687))</f>
        <v/>
      </c>
      <c r="G1687" s="20">
        <f>IF(A1687="","",IF(COUNTIFS($A$2:A1687,A1687,$D$2:D1687,D1687)=1,1,0))</f>
        <v/>
      </c>
    </row>
    <row r="1688">
      <c r="A1688" t="inlineStr">
        <is>
          <t>C0824</t>
        </is>
      </c>
      <c r="B1688" s="17" t="n">
        <v>46177</v>
      </c>
      <c r="C1688" s="18" t="n">
        <v>165</v>
      </c>
      <c r="D1688" s="19">
        <f>IF(B1688="","",DATE(YEAR(B1688),MONTH(B1688),1))</f>
        <v/>
      </c>
      <c r="E1688" s="19">
        <f>IF(A1688="","",_xlfn.MINIFS($D:$D,$A:$A,A1688))</f>
        <v/>
      </c>
      <c r="F1688" s="20">
        <f>IF(A1688="","",(YEAR(D1688)-YEAR(E1688))*12+MONTH(D1688)-MONTH(E1688))</f>
        <v/>
      </c>
      <c r="G1688" s="20">
        <f>IF(A1688="","",IF(COUNTIFS($A$2:A1688,A1688,$D$2:D1688,D1688)=1,1,0))</f>
        <v/>
      </c>
    </row>
    <row r="1689">
      <c r="A1689" t="inlineStr">
        <is>
          <t>C0847</t>
        </is>
      </c>
      <c r="B1689" s="17" t="n">
        <v>46177</v>
      </c>
      <c r="C1689" s="18" t="n">
        <v>210</v>
      </c>
      <c r="D1689" s="19">
        <f>IF(B1689="","",DATE(YEAR(B1689),MONTH(B1689),1))</f>
        <v/>
      </c>
      <c r="E1689" s="19">
        <f>IF(A1689="","",_xlfn.MINIFS($D:$D,$A:$A,A1689))</f>
        <v/>
      </c>
      <c r="F1689" s="20">
        <f>IF(A1689="","",(YEAR(D1689)-YEAR(E1689))*12+MONTH(D1689)-MONTH(E1689))</f>
        <v/>
      </c>
      <c r="G1689" s="20">
        <f>IF(A1689="","",IF(COUNTIFS($A$2:A1689,A1689,$D$2:D1689,D1689)=1,1,0))</f>
        <v/>
      </c>
    </row>
    <row r="1690">
      <c r="A1690" t="inlineStr">
        <is>
          <t>C0875</t>
        </is>
      </c>
      <c r="B1690" s="17" t="n">
        <v>46177</v>
      </c>
      <c r="C1690" s="18" t="n">
        <v>207</v>
      </c>
      <c r="D1690" s="19">
        <f>IF(B1690="","",DATE(YEAR(B1690),MONTH(B1690),1))</f>
        <v/>
      </c>
      <c r="E1690" s="19">
        <f>IF(A1690="","",_xlfn.MINIFS($D:$D,$A:$A,A1690))</f>
        <v/>
      </c>
      <c r="F1690" s="20">
        <f>IF(A1690="","",(YEAR(D1690)-YEAR(E1690))*12+MONTH(D1690)-MONTH(E1690))</f>
        <v/>
      </c>
      <c r="G1690" s="20">
        <f>IF(A1690="","",IF(COUNTIFS($A$2:A1690,A1690,$D$2:D1690,D1690)=1,1,0))</f>
        <v/>
      </c>
    </row>
    <row r="1691">
      <c r="A1691" t="inlineStr">
        <is>
          <t>C0896</t>
        </is>
      </c>
      <c r="B1691" s="17" t="n">
        <v>46177</v>
      </c>
      <c r="C1691" s="18" t="n">
        <v>292</v>
      </c>
      <c r="D1691" s="19">
        <f>IF(B1691="","",DATE(YEAR(B1691),MONTH(B1691),1))</f>
        <v/>
      </c>
      <c r="E1691" s="19">
        <f>IF(A1691="","",_xlfn.MINIFS($D:$D,$A:$A,A1691))</f>
        <v/>
      </c>
      <c r="F1691" s="20">
        <f>IF(A1691="","",(YEAR(D1691)-YEAR(E1691))*12+MONTH(D1691)-MONTH(E1691))</f>
        <v/>
      </c>
      <c r="G1691" s="20">
        <f>IF(A1691="","",IF(COUNTIFS($A$2:A1691,A1691,$D$2:D1691,D1691)=1,1,0))</f>
        <v/>
      </c>
    </row>
    <row r="1692">
      <c r="A1692" t="inlineStr">
        <is>
          <t>C0902</t>
        </is>
      </c>
      <c r="B1692" s="17" t="n">
        <v>46177</v>
      </c>
      <c r="C1692" s="18" t="n">
        <v>263</v>
      </c>
      <c r="D1692" s="19">
        <f>IF(B1692="","",DATE(YEAR(B1692),MONTH(B1692),1))</f>
        <v/>
      </c>
      <c r="E1692" s="19">
        <f>IF(A1692="","",_xlfn.MINIFS($D:$D,$A:$A,A1692))</f>
        <v/>
      </c>
      <c r="F1692" s="20">
        <f>IF(A1692="","",(YEAR(D1692)-YEAR(E1692))*12+MONTH(D1692)-MONTH(E1692))</f>
        <v/>
      </c>
      <c r="G1692" s="20">
        <f>IF(A1692="","",IF(COUNTIFS($A$2:A1692,A1692,$D$2:D1692,D1692)=1,1,0))</f>
        <v/>
      </c>
    </row>
    <row r="1693">
      <c r="A1693" t="inlineStr">
        <is>
          <t>C0904</t>
        </is>
      </c>
      <c r="B1693" s="17" t="n">
        <v>46177</v>
      </c>
      <c r="C1693" s="18" t="n">
        <v>266</v>
      </c>
      <c r="D1693" s="19">
        <f>IF(B1693="","",DATE(YEAR(B1693),MONTH(B1693),1))</f>
        <v/>
      </c>
      <c r="E1693" s="19">
        <f>IF(A1693="","",_xlfn.MINIFS($D:$D,$A:$A,A1693))</f>
        <v/>
      </c>
      <c r="F1693" s="20">
        <f>IF(A1693="","",(YEAR(D1693)-YEAR(E1693))*12+MONTH(D1693)-MONTH(E1693))</f>
        <v/>
      </c>
      <c r="G1693" s="20">
        <f>IF(A1693="","",IF(COUNTIFS($A$2:A1693,A1693,$D$2:D1693,D1693)=1,1,0))</f>
        <v/>
      </c>
    </row>
    <row r="1694">
      <c r="A1694" t="inlineStr">
        <is>
          <t>C0947</t>
        </is>
      </c>
      <c r="B1694" s="17" t="n">
        <v>46177</v>
      </c>
      <c r="C1694" s="18" t="n">
        <v>294</v>
      </c>
      <c r="D1694" s="19">
        <f>IF(B1694="","",DATE(YEAR(B1694),MONTH(B1694),1))</f>
        <v/>
      </c>
      <c r="E1694" s="19">
        <f>IF(A1694="","",_xlfn.MINIFS($D:$D,$A:$A,A1694))</f>
        <v/>
      </c>
      <c r="F1694" s="20">
        <f>IF(A1694="","",(YEAR(D1694)-YEAR(E1694))*12+MONTH(D1694)-MONTH(E1694))</f>
        <v/>
      </c>
      <c r="G1694" s="20">
        <f>IF(A1694="","",IF(COUNTIFS($A$2:A1694,A1694,$D$2:D1694,D1694)=1,1,0))</f>
        <v/>
      </c>
    </row>
    <row r="1695">
      <c r="A1695" t="inlineStr">
        <is>
          <t>C0950</t>
        </is>
      </c>
      <c r="B1695" s="17" t="n">
        <v>46177</v>
      </c>
      <c r="C1695" s="18" t="n">
        <v>140</v>
      </c>
      <c r="D1695" s="19">
        <f>IF(B1695="","",DATE(YEAR(B1695),MONTH(B1695),1))</f>
        <v/>
      </c>
      <c r="E1695" s="19">
        <f>IF(A1695="","",_xlfn.MINIFS($D:$D,$A:$A,A1695))</f>
        <v/>
      </c>
      <c r="F1695" s="20">
        <f>IF(A1695="","",(YEAR(D1695)-YEAR(E1695))*12+MONTH(D1695)-MONTH(E1695))</f>
        <v/>
      </c>
      <c r="G1695" s="20">
        <f>IF(A1695="","",IF(COUNTIFS($A$2:A1695,A1695,$D$2:D1695,D1695)=1,1,0))</f>
        <v/>
      </c>
    </row>
    <row r="1696">
      <c r="A1696" t="inlineStr">
        <is>
          <t>C0053</t>
        </is>
      </c>
      <c r="B1696" s="17" t="n">
        <v>46178</v>
      </c>
      <c r="C1696" s="18" t="n">
        <v>72</v>
      </c>
      <c r="D1696" s="19">
        <f>IF(B1696="","",DATE(YEAR(B1696),MONTH(B1696),1))</f>
        <v/>
      </c>
      <c r="E1696" s="19">
        <f>IF(A1696="","",_xlfn.MINIFS($D:$D,$A:$A,A1696))</f>
        <v/>
      </c>
      <c r="F1696" s="20">
        <f>IF(A1696="","",(YEAR(D1696)-YEAR(E1696))*12+MONTH(D1696)-MONTH(E1696))</f>
        <v/>
      </c>
      <c r="G1696" s="20">
        <f>IF(A1696="","",IF(COUNTIFS($A$2:A1696,A1696,$D$2:D1696,D1696)=1,1,0))</f>
        <v/>
      </c>
    </row>
    <row r="1697">
      <c r="A1697" t="inlineStr">
        <is>
          <t>C0247</t>
        </is>
      </c>
      <c r="B1697" s="17" t="n">
        <v>46178</v>
      </c>
      <c r="C1697" s="18" t="n">
        <v>155</v>
      </c>
      <c r="D1697" s="19">
        <f>IF(B1697="","",DATE(YEAR(B1697),MONTH(B1697),1))</f>
        <v/>
      </c>
      <c r="E1697" s="19">
        <f>IF(A1697="","",_xlfn.MINIFS($D:$D,$A:$A,A1697))</f>
        <v/>
      </c>
      <c r="F1697" s="20">
        <f>IF(A1697="","",(YEAR(D1697)-YEAR(E1697))*12+MONTH(D1697)-MONTH(E1697))</f>
        <v/>
      </c>
      <c r="G1697" s="20">
        <f>IF(A1697="","",IF(COUNTIFS($A$2:A1697,A1697,$D$2:D1697,D1697)=1,1,0))</f>
        <v/>
      </c>
    </row>
    <row r="1698">
      <c r="A1698" t="inlineStr">
        <is>
          <t>C0289</t>
        </is>
      </c>
      <c r="B1698" s="17" t="n">
        <v>46178</v>
      </c>
      <c r="C1698" s="18" t="n">
        <v>132</v>
      </c>
      <c r="D1698" s="19">
        <f>IF(B1698="","",DATE(YEAR(B1698),MONTH(B1698),1))</f>
        <v/>
      </c>
      <c r="E1698" s="19">
        <f>IF(A1698="","",_xlfn.MINIFS($D:$D,$A:$A,A1698))</f>
        <v/>
      </c>
      <c r="F1698" s="20">
        <f>IF(A1698="","",(YEAR(D1698)-YEAR(E1698))*12+MONTH(D1698)-MONTH(E1698))</f>
        <v/>
      </c>
      <c r="G1698" s="20">
        <f>IF(A1698="","",IF(COUNTIFS($A$2:A1698,A1698,$D$2:D1698,D1698)=1,1,0))</f>
        <v/>
      </c>
    </row>
    <row r="1699">
      <c r="A1699" t="inlineStr">
        <is>
          <t>C0329</t>
        </is>
      </c>
      <c r="B1699" s="17" t="n">
        <v>46178</v>
      </c>
      <c r="C1699" s="18" t="n">
        <v>400</v>
      </c>
      <c r="D1699" s="19">
        <f>IF(B1699="","",DATE(YEAR(B1699),MONTH(B1699),1))</f>
        <v/>
      </c>
      <c r="E1699" s="19">
        <f>IF(A1699="","",_xlfn.MINIFS($D:$D,$A:$A,A1699))</f>
        <v/>
      </c>
      <c r="F1699" s="20">
        <f>IF(A1699="","",(YEAR(D1699)-YEAR(E1699))*12+MONTH(D1699)-MONTH(E1699))</f>
        <v/>
      </c>
      <c r="G1699" s="20">
        <f>IF(A1699="","",IF(COUNTIFS($A$2:A1699,A1699,$D$2:D1699,D1699)=1,1,0))</f>
        <v/>
      </c>
    </row>
    <row r="1700">
      <c r="A1700" t="inlineStr">
        <is>
          <t>C0484</t>
        </is>
      </c>
      <c r="B1700" s="17" t="n">
        <v>46178</v>
      </c>
      <c r="C1700" s="18" t="n">
        <v>209</v>
      </c>
      <c r="D1700" s="19">
        <f>IF(B1700="","",DATE(YEAR(B1700),MONTH(B1700),1))</f>
        <v/>
      </c>
      <c r="E1700" s="19">
        <f>IF(A1700="","",_xlfn.MINIFS($D:$D,$A:$A,A1700))</f>
        <v/>
      </c>
      <c r="F1700" s="20">
        <f>IF(A1700="","",(YEAR(D1700)-YEAR(E1700))*12+MONTH(D1700)-MONTH(E1700))</f>
        <v/>
      </c>
      <c r="G1700" s="20">
        <f>IF(A1700="","",IF(COUNTIFS($A$2:A1700,A1700,$D$2:D1700,D1700)=1,1,0))</f>
        <v/>
      </c>
    </row>
    <row r="1701">
      <c r="A1701" t="inlineStr">
        <is>
          <t>C0540</t>
        </is>
      </c>
      <c r="B1701" s="17" t="n">
        <v>46178</v>
      </c>
      <c r="C1701" s="18" t="n">
        <v>230</v>
      </c>
      <c r="D1701" s="19">
        <f>IF(B1701="","",DATE(YEAR(B1701),MONTH(B1701),1))</f>
        <v/>
      </c>
      <c r="E1701" s="19">
        <f>IF(A1701="","",_xlfn.MINIFS($D:$D,$A:$A,A1701))</f>
        <v/>
      </c>
      <c r="F1701" s="20">
        <f>IF(A1701="","",(YEAR(D1701)-YEAR(E1701))*12+MONTH(D1701)-MONTH(E1701))</f>
        <v/>
      </c>
      <c r="G1701" s="20">
        <f>IF(A1701="","",IF(COUNTIFS($A$2:A1701,A1701,$D$2:D1701,D1701)=1,1,0))</f>
        <v/>
      </c>
    </row>
    <row r="1702">
      <c r="A1702" t="inlineStr">
        <is>
          <t>C0570</t>
        </is>
      </c>
      <c r="B1702" s="17" t="n">
        <v>46178</v>
      </c>
      <c r="C1702" s="18" t="n">
        <v>109</v>
      </c>
      <c r="D1702" s="19">
        <f>IF(B1702="","",DATE(YEAR(B1702),MONTH(B1702),1))</f>
        <v/>
      </c>
      <c r="E1702" s="19">
        <f>IF(A1702="","",_xlfn.MINIFS($D:$D,$A:$A,A1702))</f>
        <v/>
      </c>
      <c r="F1702" s="20">
        <f>IF(A1702="","",(YEAR(D1702)-YEAR(E1702))*12+MONTH(D1702)-MONTH(E1702))</f>
        <v/>
      </c>
      <c r="G1702" s="20">
        <f>IF(A1702="","",IF(COUNTIFS($A$2:A1702,A1702,$D$2:D1702,D1702)=1,1,0))</f>
        <v/>
      </c>
    </row>
    <row r="1703">
      <c r="A1703" t="inlineStr">
        <is>
          <t>C0602</t>
        </is>
      </c>
      <c r="B1703" s="17" t="n">
        <v>46178</v>
      </c>
      <c r="C1703" s="18" t="n">
        <v>137</v>
      </c>
      <c r="D1703" s="19">
        <f>IF(B1703="","",DATE(YEAR(B1703),MONTH(B1703),1))</f>
        <v/>
      </c>
      <c r="E1703" s="19">
        <f>IF(A1703="","",_xlfn.MINIFS($D:$D,$A:$A,A1703))</f>
        <v/>
      </c>
      <c r="F1703" s="20">
        <f>IF(A1703="","",(YEAR(D1703)-YEAR(E1703))*12+MONTH(D1703)-MONTH(E1703))</f>
        <v/>
      </c>
      <c r="G1703" s="20">
        <f>IF(A1703="","",IF(COUNTIFS($A$2:A1703,A1703,$D$2:D1703,D1703)=1,1,0))</f>
        <v/>
      </c>
    </row>
    <row r="1704">
      <c r="A1704" t="inlineStr">
        <is>
          <t>C0679</t>
        </is>
      </c>
      <c r="B1704" s="17" t="n">
        <v>46178</v>
      </c>
      <c r="C1704" s="18" t="n">
        <v>222</v>
      </c>
      <c r="D1704" s="19">
        <f>IF(B1704="","",DATE(YEAR(B1704),MONTH(B1704),1))</f>
        <v/>
      </c>
      <c r="E1704" s="19">
        <f>IF(A1704="","",_xlfn.MINIFS($D:$D,$A:$A,A1704))</f>
        <v/>
      </c>
      <c r="F1704" s="20">
        <f>IF(A1704="","",(YEAR(D1704)-YEAR(E1704))*12+MONTH(D1704)-MONTH(E1704))</f>
        <v/>
      </c>
      <c r="G1704" s="20">
        <f>IF(A1704="","",IF(COUNTIFS($A$2:A1704,A1704,$D$2:D1704,D1704)=1,1,0))</f>
        <v/>
      </c>
    </row>
    <row r="1705">
      <c r="A1705" t="inlineStr">
        <is>
          <t>C0749</t>
        </is>
      </c>
      <c r="B1705" s="17" t="n">
        <v>46178</v>
      </c>
      <c r="C1705" s="18" t="n">
        <v>254</v>
      </c>
      <c r="D1705" s="19">
        <f>IF(B1705="","",DATE(YEAR(B1705),MONTH(B1705),1))</f>
        <v/>
      </c>
      <c r="E1705" s="19">
        <f>IF(A1705="","",_xlfn.MINIFS($D:$D,$A:$A,A1705))</f>
        <v/>
      </c>
      <c r="F1705" s="20">
        <f>IF(A1705="","",(YEAR(D1705)-YEAR(E1705))*12+MONTH(D1705)-MONTH(E1705))</f>
        <v/>
      </c>
      <c r="G1705" s="20">
        <f>IF(A1705="","",IF(COUNTIFS($A$2:A1705,A1705,$D$2:D1705,D1705)=1,1,0))</f>
        <v/>
      </c>
    </row>
    <row r="1706">
      <c r="A1706" t="inlineStr">
        <is>
          <t>C0765</t>
        </is>
      </c>
      <c r="B1706" s="17" t="n">
        <v>46178</v>
      </c>
      <c r="C1706" s="18" t="n">
        <v>236</v>
      </c>
      <c r="D1706" s="19">
        <f>IF(B1706="","",DATE(YEAR(B1706),MONTH(B1706),1))</f>
        <v/>
      </c>
      <c r="E1706" s="19">
        <f>IF(A1706="","",_xlfn.MINIFS($D:$D,$A:$A,A1706))</f>
        <v/>
      </c>
      <c r="F1706" s="20">
        <f>IF(A1706="","",(YEAR(D1706)-YEAR(E1706))*12+MONTH(D1706)-MONTH(E1706))</f>
        <v/>
      </c>
      <c r="G1706" s="20">
        <f>IF(A1706="","",IF(COUNTIFS($A$2:A1706,A1706,$D$2:D1706,D1706)=1,1,0))</f>
        <v/>
      </c>
    </row>
    <row r="1707">
      <c r="A1707" t="inlineStr">
        <is>
          <t>C0774</t>
        </is>
      </c>
      <c r="B1707" s="17" t="n">
        <v>46178</v>
      </c>
      <c r="C1707" s="18" t="n">
        <v>68</v>
      </c>
      <c r="D1707" s="19">
        <f>IF(B1707="","",DATE(YEAR(B1707),MONTH(B1707),1))</f>
        <v/>
      </c>
      <c r="E1707" s="19">
        <f>IF(A1707="","",_xlfn.MINIFS($D:$D,$A:$A,A1707))</f>
        <v/>
      </c>
      <c r="F1707" s="20">
        <f>IF(A1707="","",(YEAR(D1707)-YEAR(E1707))*12+MONTH(D1707)-MONTH(E1707))</f>
        <v/>
      </c>
      <c r="G1707" s="20">
        <f>IF(A1707="","",IF(COUNTIFS($A$2:A1707,A1707,$D$2:D1707,D1707)=1,1,0))</f>
        <v/>
      </c>
    </row>
    <row r="1708">
      <c r="A1708" t="inlineStr">
        <is>
          <t>C0825</t>
        </is>
      </c>
      <c r="B1708" s="17" t="n">
        <v>46178</v>
      </c>
      <c r="C1708" s="18" t="n">
        <v>116</v>
      </c>
      <c r="D1708" s="19">
        <f>IF(B1708="","",DATE(YEAR(B1708),MONTH(B1708),1))</f>
        <v/>
      </c>
      <c r="E1708" s="19">
        <f>IF(A1708="","",_xlfn.MINIFS($D:$D,$A:$A,A1708))</f>
        <v/>
      </c>
      <c r="F1708" s="20">
        <f>IF(A1708="","",(YEAR(D1708)-YEAR(E1708))*12+MONTH(D1708)-MONTH(E1708))</f>
        <v/>
      </c>
      <c r="G1708" s="20">
        <f>IF(A1708="","",IF(COUNTIFS($A$2:A1708,A1708,$D$2:D1708,D1708)=1,1,0))</f>
        <v/>
      </c>
    </row>
    <row r="1709">
      <c r="A1709" t="inlineStr">
        <is>
          <t>C0892</t>
        </is>
      </c>
      <c r="B1709" s="17" t="n">
        <v>46178</v>
      </c>
      <c r="C1709" s="18" t="n">
        <v>122</v>
      </c>
      <c r="D1709" s="19">
        <f>IF(B1709="","",DATE(YEAR(B1709),MONTH(B1709),1))</f>
        <v/>
      </c>
      <c r="E1709" s="19">
        <f>IF(A1709="","",_xlfn.MINIFS($D:$D,$A:$A,A1709))</f>
        <v/>
      </c>
      <c r="F1709" s="20">
        <f>IF(A1709="","",(YEAR(D1709)-YEAR(E1709))*12+MONTH(D1709)-MONTH(E1709))</f>
        <v/>
      </c>
      <c r="G1709" s="20">
        <f>IF(A1709="","",IF(COUNTIFS($A$2:A1709,A1709,$D$2:D1709,D1709)=1,1,0))</f>
        <v/>
      </c>
    </row>
    <row r="1710">
      <c r="A1710" t="inlineStr">
        <is>
          <t>C0896</t>
        </is>
      </c>
      <c r="B1710" s="17" t="n">
        <v>46178</v>
      </c>
      <c r="C1710" s="18" t="n">
        <v>233</v>
      </c>
      <c r="D1710" s="19">
        <f>IF(B1710="","",DATE(YEAR(B1710),MONTH(B1710),1))</f>
        <v/>
      </c>
      <c r="E1710" s="19">
        <f>IF(A1710="","",_xlfn.MINIFS($D:$D,$A:$A,A1710))</f>
        <v/>
      </c>
      <c r="F1710" s="20">
        <f>IF(A1710="","",(YEAR(D1710)-YEAR(E1710))*12+MONTH(D1710)-MONTH(E1710))</f>
        <v/>
      </c>
      <c r="G1710" s="20">
        <f>IF(A1710="","",IF(COUNTIFS($A$2:A1710,A1710,$D$2:D1710,D1710)=1,1,0))</f>
        <v/>
      </c>
    </row>
    <row r="1711">
      <c r="A1711" t="inlineStr">
        <is>
          <t>C0907</t>
        </is>
      </c>
      <c r="B1711" s="17" t="n">
        <v>46178</v>
      </c>
      <c r="C1711" s="18" t="n">
        <v>246</v>
      </c>
      <c r="D1711" s="19">
        <f>IF(B1711="","",DATE(YEAR(B1711),MONTH(B1711),1))</f>
        <v/>
      </c>
      <c r="E1711" s="19">
        <f>IF(A1711="","",_xlfn.MINIFS($D:$D,$A:$A,A1711))</f>
        <v/>
      </c>
      <c r="F1711" s="20">
        <f>IF(A1711="","",(YEAR(D1711)-YEAR(E1711))*12+MONTH(D1711)-MONTH(E1711))</f>
        <v/>
      </c>
      <c r="G1711" s="20">
        <f>IF(A1711="","",IF(COUNTIFS($A$2:A1711,A1711,$D$2:D1711,D1711)=1,1,0))</f>
        <v/>
      </c>
    </row>
    <row r="1712">
      <c r="A1712" t="inlineStr">
        <is>
          <t>C0908</t>
        </is>
      </c>
      <c r="B1712" s="17" t="n">
        <v>46178</v>
      </c>
      <c r="C1712" s="18" t="n">
        <v>190</v>
      </c>
      <c r="D1712" s="19">
        <f>IF(B1712="","",DATE(YEAR(B1712),MONTH(B1712),1))</f>
        <v/>
      </c>
      <c r="E1712" s="19">
        <f>IF(A1712="","",_xlfn.MINIFS($D:$D,$A:$A,A1712))</f>
        <v/>
      </c>
      <c r="F1712" s="20">
        <f>IF(A1712="","",(YEAR(D1712)-YEAR(E1712))*12+MONTH(D1712)-MONTH(E1712))</f>
        <v/>
      </c>
      <c r="G1712" s="20">
        <f>IF(A1712="","",IF(COUNTIFS($A$2:A1712,A1712,$D$2:D1712,D1712)=1,1,0))</f>
        <v/>
      </c>
    </row>
    <row r="1713">
      <c r="A1713" t="inlineStr">
        <is>
          <t>C0941</t>
        </is>
      </c>
      <c r="B1713" s="17" t="n">
        <v>46178</v>
      </c>
      <c r="C1713" s="18" t="n">
        <v>116</v>
      </c>
      <c r="D1713" s="19">
        <f>IF(B1713="","",DATE(YEAR(B1713),MONTH(B1713),1))</f>
        <v/>
      </c>
      <c r="E1713" s="19">
        <f>IF(A1713="","",_xlfn.MINIFS($D:$D,$A:$A,A1713))</f>
        <v/>
      </c>
      <c r="F1713" s="20">
        <f>IF(A1713="","",(YEAR(D1713)-YEAR(E1713))*12+MONTH(D1713)-MONTH(E1713))</f>
        <v/>
      </c>
      <c r="G1713" s="20">
        <f>IF(A1713="","",IF(COUNTIFS($A$2:A1713,A1713,$D$2:D1713,D1713)=1,1,0))</f>
        <v/>
      </c>
    </row>
    <row r="1714">
      <c r="A1714" t="inlineStr">
        <is>
          <t>C0004</t>
        </is>
      </c>
      <c r="B1714" s="17" t="n">
        <v>46179</v>
      </c>
      <c r="C1714" s="18" t="n">
        <v>222</v>
      </c>
      <c r="D1714" s="19">
        <f>IF(B1714="","",DATE(YEAR(B1714),MONTH(B1714),1))</f>
        <v/>
      </c>
      <c r="E1714" s="19">
        <f>IF(A1714="","",_xlfn.MINIFS($D:$D,$A:$A,A1714))</f>
        <v/>
      </c>
      <c r="F1714" s="20">
        <f>IF(A1714="","",(YEAR(D1714)-YEAR(E1714))*12+MONTH(D1714)-MONTH(E1714))</f>
        <v/>
      </c>
      <c r="G1714" s="20">
        <f>IF(A1714="","",IF(COUNTIFS($A$2:A1714,A1714,$D$2:D1714,D1714)=1,1,0))</f>
        <v/>
      </c>
    </row>
    <row r="1715">
      <c r="A1715" t="inlineStr">
        <is>
          <t>C0130</t>
        </is>
      </c>
      <c r="B1715" s="17" t="n">
        <v>46179</v>
      </c>
      <c r="C1715" s="18" t="n">
        <v>228</v>
      </c>
      <c r="D1715" s="19">
        <f>IF(B1715="","",DATE(YEAR(B1715),MONTH(B1715),1))</f>
        <v/>
      </c>
      <c r="E1715" s="19">
        <f>IF(A1715="","",_xlfn.MINIFS($D:$D,$A:$A,A1715))</f>
        <v/>
      </c>
      <c r="F1715" s="20">
        <f>IF(A1715="","",(YEAR(D1715)-YEAR(E1715))*12+MONTH(D1715)-MONTH(E1715))</f>
        <v/>
      </c>
      <c r="G1715" s="20">
        <f>IF(A1715="","",IF(COUNTIFS($A$2:A1715,A1715,$D$2:D1715,D1715)=1,1,0))</f>
        <v/>
      </c>
    </row>
    <row r="1716">
      <c r="A1716" t="inlineStr">
        <is>
          <t>C0245</t>
        </is>
      </c>
      <c r="B1716" s="17" t="n">
        <v>46179</v>
      </c>
      <c r="C1716" s="18" t="n">
        <v>309</v>
      </c>
      <c r="D1716" s="19">
        <f>IF(B1716="","",DATE(YEAR(B1716),MONTH(B1716),1))</f>
        <v/>
      </c>
      <c r="E1716" s="19">
        <f>IF(A1716="","",_xlfn.MINIFS($D:$D,$A:$A,A1716))</f>
        <v/>
      </c>
      <c r="F1716" s="20">
        <f>IF(A1716="","",(YEAR(D1716)-YEAR(E1716))*12+MONTH(D1716)-MONTH(E1716))</f>
        <v/>
      </c>
      <c r="G1716" s="20">
        <f>IF(A1716="","",IF(COUNTIFS($A$2:A1716,A1716,$D$2:D1716,D1716)=1,1,0))</f>
        <v/>
      </c>
    </row>
    <row r="1717">
      <c r="A1717" t="inlineStr">
        <is>
          <t>C0287</t>
        </is>
      </c>
      <c r="B1717" s="17" t="n">
        <v>46179</v>
      </c>
      <c r="C1717" s="18" t="n">
        <v>275</v>
      </c>
      <c r="D1717" s="19">
        <f>IF(B1717="","",DATE(YEAR(B1717),MONTH(B1717),1))</f>
        <v/>
      </c>
      <c r="E1717" s="19">
        <f>IF(A1717="","",_xlfn.MINIFS($D:$D,$A:$A,A1717))</f>
        <v/>
      </c>
      <c r="F1717" s="20">
        <f>IF(A1717="","",(YEAR(D1717)-YEAR(E1717))*12+MONTH(D1717)-MONTH(E1717))</f>
        <v/>
      </c>
      <c r="G1717" s="20">
        <f>IF(A1717="","",IF(COUNTIFS($A$2:A1717,A1717,$D$2:D1717,D1717)=1,1,0))</f>
        <v/>
      </c>
    </row>
    <row r="1718">
      <c r="A1718" t="inlineStr">
        <is>
          <t>C0312</t>
        </is>
      </c>
      <c r="B1718" s="17" t="n">
        <v>46179</v>
      </c>
      <c r="C1718" s="18" t="n">
        <v>251</v>
      </c>
      <c r="D1718" s="19">
        <f>IF(B1718="","",DATE(YEAR(B1718),MONTH(B1718),1))</f>
        <v/>
      </c>
      <c r="E1718" s="19">
        <f>IF(A1718="","",_xlfn.MINIFS($D:$D,$A:$A,A1718))</f>
        <v/>
      </c>
      <c r="F1718" s="20">
        <f>IF(A1718="","",(YEAR(D1718)-YEAR(E1718))*12+MONTH(D1718)-MONTH(E1718))</f>
        <v/>
      </c>
      <c r="G1718" s="20">
        <f>IF(A1718="","",IF(COUNTIFS($A$2:A1718,A1718,$D$2:D1718,D1718)=1,1,0))</f>
        <v/>
      </c>
    </row>
    <row r="1719">
      <c r="A1719" t="inlineStr">
        <is>
          <t>C0333</t>
        </is>
      </c>
      <c r="B1719" s="17" t="n">
        <v>46179</v>
      </c>
      <c r="C1719" s="18" t="n">
        <v>194</v>
      </c>
      <c r="D1719" s="19">
        <f>IF(B1719="","",DATE(YEAR(B1719),MONTH(B1719),1))</f>
        <v/>
      </c>
      <c r="E1719" s="19">
        <f>IF(A1719="","",_xlfn.MINIFS($D:$D,$A:$A,A1719))</f>
        <v/>
      </c>
      <c r="F1719" s="20">
        <f>IF(A1719="","",(YEAR(D1719)-YEAR(E1719))*12+MONTH(D1719)-MONTH(E1719))</f>
        <v/>
      </c>
      <c r="G1719" s="20">
        <f>IF(A1719="","",IF(COUNTIFS($A$2:A1719,A1719,$D$2:D1719,D1719)=1,1,0))</f>
        <v/>
      </c>
    </row>
    <row r="1720">
      <c r="A1720" t="inlineStr">
        <is>
          <t>C0380</t>
        </is>
      </c>
      <c r="B1720" s="17" t="n">
        <v>46179</v>
      </c>
      <c r="C1720" s="18" t="n">
        <v>230</v>
      </c>
      <c r="D1720" s="19">
        <f>IF(B1720="","",DATE(YEAR(B1720),MONTH(B1720),1))</f>
        <v/>
      </c>
      <c r="E1720" s="19">
        <f>IF(A1720="","",_xlfn.MINIFS($D:$D,$A:$A,A1720))</f>
        <v/>
      </c>
      <c r="F1720" s="20">
        <f>IF(A1720="","",(YEAR(D1720)-YEAR(E1720))*12+MONTH(D1720)-MONTH(E1720))</f>
        <v/>
      </c>
      <c r="G1720" s="20">
        <f>IF(A1720="","",IF(COUNTIFS($A$2:A1720,A1720,$D$2:D1720,D1720)=1,1,0))</f>
        <v/>
      </c>
    </row>
    <row r="1721">
      <c r="A1721" t="inlineStr">
        <is>
          <t>C0451</t>
        </is>
      </c>
      <c r="B1721" s="17" t="n">
        <v>46179</v>
      </c>
      <c r="C1721" s="18" t="n">
        <v>178</v>
      </c>
      <c r="D1721" s="19">
        <f>IF(B1721="","",DATE(YEAR(B1721),MONTH(B1721),1))</f>
        <v/>
      </c>
      <c r="E1721" s="19">
        <f>IF(A1721="","",_xlfn.MINIFS($D:$D,$A:$A,A1721))</f>
        <v/>
      </c>
      <c r="F1721" s="20">
        <f>IF(A1721="","",(YEAR(D1721)-YEAR(E1721))*12+MONTH(D1721)-MONTH(E1721))</f>
        <v/>
      </c>
      <c r="G1721" s="20">
        <f>IF(A1721="","",IF(COUNTIFS($A$2:A1721,A1721,$D$2:D1721,D1721)=1,1,0))</f>
        <v/>
      </c>
    </row>
    <row r="1722">
      <c r="A1722" t="inlineStr">
        <is>
          <t>C0458</t>
        </is>
      </c>
      <c r="B1722" s="17" t="n">
        <v>46179</v>
      </c>
      <c r="C1722" s="18" t="n">
        <v>163</v>
      </c>
      <c r="D1722" s="19">
        <f>IF(B1722="","",DATE(YEAR(B1722),MONTH(B1722),1))</f>
        <v/>
      </c>
      <c r="E1722" s="19">
        <f>IF(A1722="","",_xlfn.MINIFS($D:$D,$A:$A,A1722))</f>
        <v/>
      </c>
      <c r="F1722" s="20">
        <f>IF(A1722="","",(YEAR(D1722)-YEAR(E1722))*12+MONTH(D1722)-MONTH(E1722))</f>
        <v/>
      </c>
      <c r="G1722" s="20">
        <f>IF(A1722="","",IF(COUNTIFS($A$2:A1722,A1722,$D$2:D1722,D1722)=1,1,0))</f>
        <v/>
      </c>
    </row>
    <row r="1723">
      <c r="A1723" t="inlineStr">
        <is>
          <t>C0487</t>
        </is>
      </c>
      <c r="B1723" s="17" t="n">
        <v>46179</v>
      </c>
      <c r="C1723" s="18" t="n">
        <v>176</v>
      </c>
      <c r="D1723" s="19">
        <f>IF(B1723="","",DATE(YEAR(B1723),MONTH(B1723),1))</f>
        <v/>
      </c>
      <c r="E1723" s="19">
        <f>IF(A1723="","",_xlfn.MINIFS($D:$D,$A:$A,A1723))</f>
        <v/>
      </c>
      <c r="F1723" s="20">
        <f>IF(A1723="","",(YEAR(D1723)-YEAR(E1723))*12+MONTH(D1723)-MONTH(E1723))</f>
        <v/>
      </c>
      <c r="G1723" s="20">
        <f>IF(A1723="","",IF(COUNTIFS($A$2:A1723,A1723,$D$2:D1723,D1723)=1,1,0))</f>
        <v/>
      </c>
    </row>
    <row r="1724">
      <c r="A1724" t="inlineStr">
        <is>
          <t>C0531</t>
        </is>
      </c>
      <c r="B1724" s="17" t="n">
        <v>46179</v>
      </c>
      <c r="C1724" s="18" t="n">
        <v>214</v>
      </c>
      <c r="D1724" s="19">
        <f>IF(B1724="","",DATE(YEAR(B1724),MONTH(B1724),1))</f>
        <v/>
      </c>
      <c r="E1724" s="19">
        <f>IF(A1724="","",_xlfn.MINIFS($D:$D,$A:$A,A1724))</f>
        <v/>
      </c>
      <c r="F1724" s="20">
        <f>IF(A1724="","",(YEAR(D1724)-YEAR(E1724))*12+MONTH(D1724)-MONTH(E1724))</f>
        <v/>
      </c>
      <c r="G1724" s="20">
        <f>IF(A1724="","",IF(COUNTIFS($A$2:A1724,A1724,$D$2:D1724,D1724)=1,1,0))</f>
        <v/>
      </c>
    </row>
    <row r="1725">
      <c r="A1725" t="inlineStr">
        <is>
          <t>C0535</t>
        </is>
      </c>
      <c r="B1725" s="17" t="n">
        <v>46179</v>
      </c>
      <c r="C1725" s="18" t="n">
        <v>141</v>
      </c>
      <c r="D1725" s="19">
        <f>IF(B1725="","",DATE(YEAR(B1725),MONTH(B1725),1))</f>
        <v/>
      </c>
      <c r="E1725" s="19">
        <f>IF(A1725="","",_xlfn.MINIFS($D:$D,$A:$A,A1725))</f>
        <v/>
      </c>
      <c r="F1725" s="20">
        <f>IF(A1725="","",(YEAR(D1725)-YEAR(E1725))*12+MONTH(D1725)-MONTH(E1725))</f>
        <v/>
      </c>
      <c r="G1725" s="20">
        <f>IF(A1725="","",IF(COUNTIFS($A$2:A1725,A1725,$D$2:D1725,D1725)=1,1,0))</f>
        <v/>
      </c>
    </row>
    <row r="1726">
      <c r="A1726" t="inlineStr">
        <is>
          <t>C0601</t>
        </is>
      </c>
      <c r="B1726" s="17" t="n">
        <v>46179</v>
      </c>
      <c r="C1726" s="18" t="n">
        <v>195</v>
      </c>
      <c r="D1726" s="19">
        <f>IF(B1726="","",DATE(YEAR(B1726),MONTH(B1726),1))</f>
        <v/>
      </c>
      <c r="E1726" s="19">
        <f>IF(A1726="","",_xlfn.MINIFS($D:$D,$A:$A,A1726))</f>
        <v/>
      </c>
      <c r="F1726" s="20">
        <f>IF(A1726="","",(YEAR(D1726)-YEAR(E1726))*12+MONTH(D1726)-MONTH(E1726))</f>
        <v/>
      </c>
      <c r="G1726" s="20">
        <f>IF(A1726="","",IF(COUNTIFS($A$2:A1726,A1726,$D$2:D1726,D1726)=1,1,0))</f>
        <v/>
      </c>
    </row>
    <row r="1727">
      <c r="A1727" t="inlineStr">
        <is>
          <t>C0627</t>
        </is>
      </c>
      <c r="B1727" s="17" t="n">
        <v>46179</v>
      </c>
      <c r="C1727" s="18" t="n">
        <v>272</v>
      </c>
      <c r="D1727" s="19">
        <f>IF(B1727="","",DATE(YEAR(B1727),MONTH(B1727),1))</f>
        <v/>
      </c>
      <c r="E1727" s="19">
        <f>IF(A1727="","",_xlfn.MINIFS($D:$D,$A:$A,A1727))</f>
        <v/>
      </c>
      <c r="F1727" s="20">
        <f>IF(A1727="","",(YEAR(D1727)-YEAR(E1727))*12+MONTH(D1727)-MONTH(E1727))</f>
        <v/>
      </c>
      <c r="G1727" s="20">
        <f>IF(A1727="","",IF(COUNTIFS($A$2:A1727,A1727,$D$2:D1727,D1727)=1,1,0))</f>
        <v/>
      </c>
    </row>
    <row r="1728">
      <c r="A1728" t="inlineStr">
        <is>
          <t>C0651</t>
        </is>
      </c>
      <c r="B1728" s="17" t="n">
        <v>46179</v>
      </c>
      <c r="C1728" s="18" t="n">
        <v>208</v>
      </c>
      <c r="D1728" s="19">
        <f>IF(B1728="","",DATE(YEAR(B1728),MONTH(B1728),1))</f>
        <v/>
      </c>
      <c r="E1728" s="19">
        <f>IF(A1728="","",_xlfn.MINIFS($D:$D,$A:$A,A1728))</f>
        <v/>
      </c>
      <c r="F1728" s="20">
        <f>IF(A1728="","",(YEAR(D1728)-YEAR(E1728))*12+MONTH(D1728)-MONTH(E1728))</f>
        <v/>
      </c>
      <c r="G1728" s="20">
        <f>IF(A1728="","",IF(COUNTIFS($A$2:A1728,A1728,$D$2:D1728,D1728)=1,1,0))</f>
        <v/>
      </c>
    </row>
    <row r="1729">
      <c r="A1729" t="inlineStr">
        <is>
          <t>C0701</t>
        </is>
      </c>
      <c r="B1729" s="17" t="n">
        <v>46179</v>
      </c>
      <c r="C1729" s="18" t="n">
        <v>374</v>
      </c>
      <c r="D1729" s="19">
        <f>IF(B1729="","",DATE(YEAR(B1729),MONTH(B1729),1))</f>
        <v/>
      </c>
      <c r="E1729" s="19">
        <f>IF(A1729="","",_xlfn.MINIFS($D:$D,$A:$A,A1729))</f>
        <v/>
      </c>
      <c r="F1729" s="20">
        <f>IF(A1729="","",(YEAR(D1729)-YEAR(E1729))*12+MONTH(D1729)-MONTH(E1729))</f>
        <v/>
      </c>
      <c r="G1729" s="20">
        <f>IF(A1729="","",IF(COUNTIFS($A$2:A1729,A1729,$D$2:D1729,D1729)=1,1,0))</f>
        <v/>
      </c>
    </row>
    <row r="1730">
      <c r="A1730" t="inlineStr">
        <is>
          <t>C0726</t>
        </is>
      </c>
      <c r="B1730" s="17" t="n">
        <v>46179</v>
      </c>
      <c r="C1730" s="18" t="n">
        <v>155</v>
      </c>
      <c r="D1730" s="19">
        <f>IF(B1730="","",DATE(YEAR(B1730),MONTH(B1730),1))</f>
        <v/>
      </c>
      <c r="E1730" s="19">
        <f>IF(A1730="","",_xlfn.MINIFS($D:$D,$A:$A,A1730))</f>
        <v/>
      </c>
      <c r="F1730" s="20">
        <f>IF(A1730="","",(YEAR(D1730)-YEAR(E1730))*12+MONTH(D1730)-MONTH(E1730))</f>
        <v/>
      </c>
      <c r="G1730" s="20">
        <f>IF(A1730="","",IF(COUNTIFS($A$2:A1730,A1730,$D$2:D1730,D1730)=1,1,0))</f>
        <v/>
      </c>
    </row>
    <row r="1731">
      <c r="A1731" t="inlineStr">
        <is>
          <t>C0789</t>
        </is>
      </c>
      <c r="B1731" s="17" t="n">
        <v>46179</v>
      </c>
      <c r="C1731" s="18" t="n">
        <v>224</v>
      </c>
      <c r="D1731" s="19">
        <f>IF(B1731="","",DATE(YEAR(B1731),MONTH(B1731),1))</f>
        <v/>
      </c>
      <c r="E1731" s="19">
        <f>IF(A1731="","",_xlfn.MINIFS($D:$D,$A:$A,A1731))</f>
        <v/>
      </c>
      <c r="F1731" s="20">
        <f>IF(A1731="","",(YEAR(D1731)-YEAR(E1731))*12+MONTH(D1731)-MONTH(E1731))</f>
        <v/>
      </c>
      <c r="G1731" s="20">
        <f>IF(A1731="","",IF(COUNTIFS($A$2:A1731,A1731,$D$2:D1731,D1731)=1,1,0))</f>
        <v/>
      </c>
    </row>
    <row r="1732">
      <c r="A1732" t="inlineStr">
        <is>
          <t>C0803</t>
        </is>
      </c>
      <c r="B1732" s="17" t="n">
        <v>46179</v>
      </c>
      <c r="C1732" s="18" t="n">
        <v>146</v>
      </c>
      <c r="D1732" s="19">
        <f>IF(B1732="","",DATE(YEAR(B1732),MONTH(B1732),1))</f>
        <v/>
      </c>
      <c r="E1732" s="19">
        <f>IF(A1732="","",_xlfn.MINIFS($D:$D,$A:$A,A1732))</f>
        <v/>
      </c>
      <c r="F1732" s="20">
        <f>IF(A1732="","",(YEAR(D1732)-YEAR(E1732))*12+MONTH(D1732)-MONTH(E1732))</f>
        <v/>
      </c>
      <c r="G1732" s="20">
        <f>IF(A1732="","",IF(COUNTIFS($A$2:A1732,A1732,$D$2:D1732,D1732)=1,1,0))</f>
        <v/>
      </c>
    </row>
    <row r="1733">
      <c r="A1733" t="inlineStr">
        <is>
          <t>C0820</t>
        </is>
      </c>
      <c r="B1733" s="17" t="n">
        <v>46179</v>
      </c>
      <c r="C1733" s="18" t="n">
        <v>274</v>
      </c>
      <c r="D1733" s="19">
        <f>IF(B1733="","",DATE(YEAR(B1733),MONTH(B1733),1))</f>
        <v/>
      </c>
      <c r="E1733" s="19">
        <f>IF(A1733="","",_xlfn.MINIFS($D:$D,$A:$A,A1733))</f>
        <v/>
      </c>
      <c r="F1733" s="20">
        <f>IF(A1733="","",(YEAR(D1733)-YEAR(E1733))*12+MONTH(D1733)-MONTH(E1733))</f>
        <v/>
      </c>
      <c r="G1733" s="20">
        <f>IF(A1733="","",IF(COUNTIFS($A$2:A1733,A1733,$D$2:D1733,D1733)=1,1,0))</f>
        <v/>
      </c>
    </row>
    <row r="1734">
      <c r="A1734" t="inlineStr">
        <is>
          <t>C0822</t>
        </is>
      </c>
      <c r="B1734" s="17" t="n">
        <v>46179</v>
      </c>
      <c r="C1734" s="18" t="n">
        <v>161</v>
      </c>
      <c r="D1734" s="19">
        <f>IF(B1734="","",DATE(YEAR(B1734),MONTH(B1734),1))</f>
        <v/>
      </c>
      <c r="E1734" s="19">
        <f>IF(A1734="","",_xlfn.MINIFS($D:$D,$A:$A,A1734))</f>
        <v/>
      </c>
      <c r="F1734" s="20">
        <f>IF(A1734="","",(YEAR(D1734)-YEAR(E1734))*12+MONTH(D1734)-MONTH(E1734))</f>
        <v/>
      </c>
      <c r="G1734" s="20">
        <f>IF(A1734="","",IF(COUNTIFS($A$2:A1734,A1734,$D$2:D1734,D1734)=1,1,0))</f>
        <v/>
      </c>
    </row>
    <row r="1735">
      <c r="A1735" t="inlineStr">
        <is>
          <t>C0837</t>
        </is>
      </c>
      <c r="B1735" s="17" t="n">
        <v>46179</v>
      </c>
      <c r="C1735" s="18" t="n">
        <v>217</v>
      </c>
      <c r="D1735" s="19">
        <f>IF(B1735="","",DATE(YEAR(B1735),MONTH(B1735),1))</f>
        <v/>
      </c>
      <c r="E1735" s="19">
        <f>IF(A1735="","",_xlfn.MINIFS($D:$D,$A:$A,A1735))</f>
        <v/>
      </c>
      <c r="F1735" s="20">
        <f>IF(A1735="","",(YEAR(D1735)-YEAR(E1735))*12+MONTH(D1735)-MONTH(E1735))</f>
        <v/>
      </c>
      <c r="G1735" s="20">
        <f>IF(A1735="","",IF(COUNTIFS($A$2:A1735,A1735,$D$2:D1735,D1735)=1,1,0))</f>
        <v/>
      </c>
    </row>
    <row r="1736">
      <c r="A1736" t="inlineStr">
        <is>
          <t>C0864</t>
        </is>
      </c>
      <c r="B1736" s="17" t="n">
        <v>46179</v>
      </c>
      <c r="C1736" s="18" t="n">
        <v>340</v>
      </c>
      <c r="D1736" s="19">
        <f>IF(B1736="","",DATE(YEAR(B1736),MONTH(B1736),1))</f>
        <v/>
      </c>
      <c r="E1736" s="19">
        <f>IF(A1736="","",_xlfn.MINIFS($D:$D,$A:$A,A1736))</f>
        <v/>
      </c>
      <c r="F1736" s="20">
        <f>IF(A1736="","",(YEAR(D1736)-YEAR(E1736))*12+MONTH(D1736)-MONTH(E1736))</f>
        <v/>
      </c>
      <c r="G1736" s="20">
        <f>IF(A1736="","",IF(COUNTIFS($A$2:A1736,A1736,$D$2:D1736,D1736)=1,1,0))</f>
        <v/>
      </c>
    </row>
    <row r="1737">
      <c r="A1737" t="inlineStr">
        <is>
          <t>C0881</t>
        </is>
      </c>
      <c r="B1737" s="17" t="n">
        <v>46179</v>
      </c>
      <c r="C1737" s="18" t="n">
        <v>333</v>
      </c>
      <c r="D1737" s="19">
        <f>IF(B1737="","",DATE(YEAR(B1737),MONTH(B1737),1))</f>
        <v/>
      </c>
      <c r="E1737" s="19">
        <f>IF(A1737="","",_xlfn.MINIFS($D:$D,$A:$A,A1737))</f>
        <v/>
      </c>
      <c r="F1737" s="20">
        <f>IF(A1737="","",(YEAR(D1737)-YEAR(E1737))*12+MONTH(D1737)-MONTH(E1737))</f>
        <v/>
      </c>
      <c r="G1737" s="20">
        <f>IF(A1737="","",IF(COUNTIFS($A$2:A1737,A1737,$D$2:D1737,D1737)=1,1,0))</f>
        <v/>
      </c>
    </row>
    <row r="1738">
      <c r="A1738" t="inlineStr">
        <is>
          <t>C0889</t>
        </is>
      </c>
      <c r="B1738" s="17" t="n">
        <v>46179</v>
      </c>
      <c r="C1738" s="18" t="n">
        <v>120</v>
      </c>
      <c r="D1738" s="19">
        <f>IF(B1738="","",DATE(YEAR(B1738),MONTH(B1738),1))</f>
        <v/>
      </c>
      <c r="E1738" s="19">
        <f>IF(A1738="","",_xlfn.MINIFS($D:$D,$A:$A,A1738))</f>
        <v/>
      </c>
      <c r="F1738" s="20">
        <f>IF(A1738="","",(YEAR(D1738)-YEAR(E1738))*12+MONTH(D1738)-MONTH(E1738))</f>
        <v/>
      </c>
      <c r="G1738" s="20">
        <f>IF(A1738="","",IF(COUNTIFS($A$2:A1738,A1738,$D$2:D1738,D1738)=1,1,0))</f>
        <v/>
      </c>
    </row>
    <row r="1739">
      <c r="A1739" t="inlineStr">
        <is>
          <t>C0901</t>
        </is>
      </c>
      <c r="B1739" s="17" t="n">
        <v>46179</v>
      </c>
      <c r="C1739" s="18" t="n">
        <v>275</v>
      </c>
      <c r="D1739" s="19">
        <f>IF(B1739="","",DATE(YEAR(B1739),MONTH(B1739),1))</f>
        <v/>
      </c>
      <c r="E1739" s="19">
        <f>IF(A1739="","",_xlfn.MINIFS($D:$D,$A:$A,A1739))</f>
        <v/>
      </c>
      <c r="F1739" s="20">
        <f>IF(A1739="","",(YEAR(D1739)-YEAR(E1739))*12+MONTH(D1739)-MONTH(E1739))</f>
        <v/>
      </c>
      <c r="G1739" s="20">
        <f>IF(A1739="","",IF(COUNTIFS($A$2:A1739,A1739,$D$2:D1739,D1739)=1,1,0))</f>
        <v/>
      </c>
    </row>
    <row r="1740">
      <c r="A1740" t="inlineStr">
        <is>
          <t>C0910</t>
        </is>
      </c>
      <c r="B1740" s="17" t="n">
        <v>46179</v>
      </c>
      <c r="C1740" s="18" t="n">
        <v>60</v>
      </c>
      <c r="D1740" s="19">
        <f>IF(B1740="","",DATE(YEAR(B1740),MONTH(B1740),1))</f>
        <v/>
      </c>
      <c r="E1740" s="19">
        <f>IF(A1740="","",_xlfn.MINIFS($D:$D,$A:$A,A1740))</f>
        <v/>
      </c>
      <c r="F1740" s="20">
        <f>IF(A1740="","",(YEAR(D1740)-YEAR(E1740))*12+MONTH(D1740)-MONTH(E1740))</f>
        <v/>
      </c>
      <c r="G1740" s="20">
        <f>IF(A1740="","",IF(COUNTIFS($A$2:A1740,A1740,$D$2:D1740,D1740)=1,1,0))</f>
        <v/>
      </c>
    </row>
    <row r="1741">
      <c r="A1741" t="inlineStr">
        <is>
          <t>C0911</t>
        </is>
      </c>
      <c r="B1741" s="17" t="n">
        <v>46179</v>
      </c>
      <c r="C1741" s="18" t="n">
        <v>237</v>
      </c>
      <c r="D1741" s="19">
        <f>IF(B1741="","",DATE(YEAR(B1741),MONTH(B1741),1))</f>
        <v/>
      </c>
      <c r="E1741" s="19">
        <f>IF(A1741="","",_xlfn.MINIFS($D:$D,$A:$A,A1741))</f>
        <v/>
      </c>
      <c r="F1741" s="20">
        <f>IF(A1741="","",(YEAR(D1741)-YEAR(E1741))*12+MONTH(D1741)-MONTH(E1741))</f>
        <v/>
      </c>
      <c r="G1741" s="20">
        <f>IF(A1741="","",IF(COUNTIFS($A$2:A1741,A1741,$D$2:D1741,D1741)=1,1,0))</f>
        <v/>
      </c>
    </row>
    <row r="1742">
      <c r="A1742" t="inlineStr">
        <is>
          <t>C0953</t>
        </is>
      </c>
      <c r="B1742" s="17" t="n">
        <v>46179</v>
      </c>
      <c r="C1742" s="18" t="n">
        <v>287</v>
      </c>
      <c r="D1742" s="19">
        <f>IF(B1742="","",DATE(YEAR(B1742),MONTH(B1742),1))</f>
        <v/>
      </c>
      <c r="E1742" s="19">
        <f>IF(A1742="","",_xlfn.MINIFS($D:$D,$A:$A,A1742))</f>
        <v/>
      </c>
      <c r="F1742" s="20">
        <f>IF(A1742="","",(YEAR(D1742)-YEAR(E1742))*12+MONTH(D1742)-MONTH(E1742))</f>
        <v/>
      </c>
      <c r="G1742" s="20">
        <f>IF(A1742="","",IF(COUNTIFS($A$2:A1742,A1742,$D$2:D1742,D1742)=1,1,0))</f>
        <v/>
      </c>
    </row>
    <row r="1743">
      <c r="A1743" t="inlineStr">
        <is>
          <t>C0081</t>
        </is>
      </c>
      <c r="B1743" s="17" t="n">
        <v>46180</v>
      </c>
      <c r="C1743" s="18" t="n">
        <v>139</v>
      </c>
      <c r="D1743" s="19">
        <f>IF(B1743="","",DATE(YEAR(B1743),MONTH(B1743),1))</f>
        <v/>
      </c>
      <c r="E1743" s="19">
        <f>IF(A1743="","",_xlfn.MINIFS($D:$D,$A:$A,A1743))</f>
        <v/>
      </c>
      <c r="F1743" s="20">
        <f>IF(A1743="","",(YEAR(D1743)-YEAR(E1743))*12+MONTH(D1743)-MONTH(E1743))</f>
        <v/>
      </c>
      <c r="G1743" s="20">
        <f>IF(A1743="","",IF(COUNTIFS($A$2:A1743,A1743,$D$2:D1743,D1743)=1,1,0))</f>
        <v/>
      </c>
    </row>
    <row r="1744">
      <c r="A1744" t="inlineStr">
        <is>
          <t>C0235</t>
        </is>
      </c>
      <c r="B1744" s="17" t="n">
        <v>46180</v>
      </c>
      <c r="C1744" s="18" t="n">
        <v>252</v>
      </c>
      <c r="D1744" s="19">
        <f>IF(B1744="","",DATE(YEAR(B1744),MONTH(B1744),1))</f>
        <v/>
      </c>
      <c r="E1744" s="19">
        <f>IF(A1744="","",_xlfn.MINIFS($D:$D,$A:$A,A1744))</f>
        <v/>
      </c>
      <c r="F1744" s="20">
        <f>IF(A1744="","",(YEAR(D1744)-YEAR(E1744))*12+MONTH(D1744)-MONTH(E1744))</f>
        <v/>
      </c>
      <c r="G1744" s="20">
        <f>IF(A1744="","",IF(COUNTIFS($A$2:A1744,A1744,$D$2:D1744,D1744)=1,1,0))</f>
        <v/>
      </c>
    </row>
    <row r="1745">
      <c r="A1745" t="inlineStr">
        <is>
          <t>C0313</t>
        </is>
      </c>
      <c r="B1745" s="17" t="n">
        <v>46180</v>
      </c>
      <c r="C1745" s="18" t="n">
        <v>103</v>
      </c>
      <c r="D1745" s="19">
        <f>IF(B1745="","",DATE(YEAR(B1745),MONTH(B1745),1))</f>
        <v/>
      </c>
      <c r="E1745" s="19">
        <f>IF(A1745="","",_xlfn.MINIFS($D:$D,$A:$A,A1745))</f>
        <v/>
      </c>
      <c r="F1745" s="20">
        <f>IF(A1745="","",(YEAR(D1745)-YEAR(E1745))*12+MONTH(D1745)-MONTH(E1745))</f>
        <v/>
      </c>
      <c r="G1745" s="20">
        <f>IF(A1745="","",IF(COUNTIFS($A$2:A1745,A1745,$D$2:D1745,D1745)=1,1,0))</f>
        <v/>
      </c>
    </row>
    <row r="1746">
      <c r="A1746" t="inlineStr">
        <is>
          <t>C0379</t>
        </is>
      </c>
      <c r="B1746" s="17" t="n">
        <v>46180</v>
      </c>
      <c r="C1746" s="18" t="n">
        <v>128</v>
      </c>
      <c r="D1746" s="19">
        <f>IF(B1746="","",DATE(YEAR(B1746),MONTH(B1746),1))</f>
        <v/>
      </c>
      <c r="E1746" s="19">
        <f>IF(A1746="","",_xlfn.MINIFS($D:$D,$A:$A,A1746))</f>
        <v/>
      </c>
      <c r="F1746" s="20">
        <f>IF(A1746="","",(YEAR(D1746)-YEAR(E1746))*12+MONTH(D1746)-MONTH(E1746))</f>
        <v/>
      </c>
      <c r="G1746" s="20">
        <f>IF(A1746="","",IF(COUNTIFS($A$2:A1746,A1746,$D$2:D1746,D1746)=1,1,0))</f>
        <v/>
      </c>
    </row>
    <row r="1747">
      <c r="A1747" t="inlineStr">
        <is>
          <t>C0397</t>
        </is>
      </c>
      <c r="B1747" s="17" t="n">
        <v>46180</v>
      </c>
      <c r="C1747" s="18" t="n">
        <v>171</v>
      </c>
      <c r="D1747" s="19">
        <f>IF(B1747="","",DATE(YEAR(B1747),MONTH(B1747),1))</f>
        <v/>
      </c>
      <c r="E1747" s="19">
        <f>IF(A1747="","",_xlfn.MINIFS($D:$D,$A:$A,A1747))</f>
        <v/>
      </c>
      <c r="F1747" s="20">
        <f>IF(A1747="","",(YEAR(D1747)-YEAR(E1747))*12+MONTH(D1747)-MONTH(E1747))</f>
        <v/>
      </c>
      <c r="G1747" s="20">
        <f>IF(A1747="","",IF(COUNTIFS($A$2:A1747,A1747,$D$2:D1747,D1747)=1,1,0))</f>
        <v/>
      </c>
    </row>
    <row r="1748">
      <c r="A1748" t="inlineStr">
        <is>
          <t>C0446</t>
        </is>
      </c>
      <c r="B1748" s="17" t="n">
        <v>46180</v>
      </c>
      <c r="C1748" s="18" t="n">
        <v>300</v>
      </c>
      <c r="D1748" s="19">
        <f>IF(B1748="","",DATE(YEAR(B1748),MONTH(B1748),1))</f>
        <v/>
      </c>
      <c r="E1748" s="19">
        <f>IF(A1748="","",_xlfn.MINIFS($D:$D,$A:$A,A1748))</f>
        <v/>
      </c>
      <c r="F1748" s="20">
        <f>IF(A1748="","",(YEAR(D1748)-YEAR(E1748))*12+MONTH(D1748)-MONTH(E1748))</f>
        <v/>
      </c>
      <c r="G1748" s="20">
        <f>IF(A1748="","",IF(COUNTIFS($A$2:A1748,A1748,$D$2:D1748,D1748)=1,1,0))</f>
        <v/>
      </c>
    </row>
    <row r="1749">
      <c r="A1749" t="inlineStr">
        <is>
          <t>C0457</t>
        </is>
      </c>
      <c r="B1749" s="17" t="n">
        <v>46180</v>
      </c>
      <c r="C1749" s="18" t="n">
        <v>252</v>
      </c>
      <c r="D1749" s="19">
        <f>IF(B1749="","",DATE(YEAR(B1749),MONTH(B1749),1))</f>
        <v/>
      </c>
      <c r="E1749" s="19">
        <f>IF(A1749="","",_xlfn.MINIFS($D:$D,$A:$A,A1749))</f>
        <v/>
      </c>
      <c r="F1749" s="20">
        <f>IF(A1749="","",(YEAR(D1749)-YEAR(E1749))*12+MONTH(D1749)-MONTH(E1749))</f>
        <v/>
      </c>
      <c r="G1749" s="20">
        <f>IF(A1749="","",IF(COUNTIFS($A$2:A1749,A1749,$D$2:D1749,D1749)=1,1,0))</f>
        <v/>
      </c>
    </row>
    <row r="1750">
      <c r="A1750" t="inlineStr">
        <is>
          <t>C0511</t>
        </is>
      </c>
      <c r="B1750" s="17" t="n">
        <v>46180</v>
      </c>
      <c r="C1750" s="18" t="n">
        <v>210</v>
      </c>
      <c r="D1750" s="19">
        <f>IF(B1750="","",DATE(YEAR(B1750),MONTH(B1750),1))</f>
        <v/>
      </c>
      <c r="E1750" s="19">
        <f>IF(A1750="","",_xlfn.MINIFS($D:$D,$A:$A,A1750))</f>
        <v/>
      </c>
      <c r="F1750" s="20">
        <f>IF(A1750="","",(YEAR(D1750)-YEAR(E1750))*12+MONTH(D1750)-MONTH(E1750))</f>
        <v/>
      </c>
      <c r="G1750" s="20">
        <f>IF(A1750="","",IF(COUNTIFS($A$2:A1750,A1750,$D$2:D1750,D1750)=1,1,0))</f>
        <v/>
      </c>
    </row>
    <row r="1751">
      <c r="A1751" t="inlineStr">
        <is>
          <t>C0525</t>
        </is>
      </c>
      <c r="B1751" s="17" t="n">
        <v>46180</v>
      </c>
      <c r="C1751" s="18" t="n">
        <v>215</v>
      </c>
      <c r="D1751" s="19">
        <f>IF(B1751="","",DATE(YEAR(B1751),MONTH(B1751),1))</f>
        <v/>
      </c>
      <c r="E1751" s="19">
        <f>IF(A1751="","",_xlfn.MINIFS($D:$D,$A:$A,A1751))</f>
        <v/>
      </c>
      <c r="F1751" s="20">
        <f>IF(A1751="","",(YEAR(D1751)-YEAR(E1751))*12+MONTH(D1751)-MONTH(E1751))</f>
        <v/>
      </c>
      <c r="G1751" s="20">
        <f>IF(A1751="","",IF(COUNTIFS($A$2:A1751,A1751,$D$2:D1751,D1751)=1,1,0))</f>
        <v/>
      </c>
    </row>
    <row r="1752">
      <c r="A1752" t="inlineStr">
        <is>
          <t>C0633</t>
        </is>
      </c>
      <c r="B1752" s="17" t="n">
        <v>46180</v>
      </c>
      <c r="C1752" s="18" t="n">
        <v>325</v>
      </c>
      <c r="D1752" s="19">
        <f>IF(B1752="","",DATE(YEAR(B1752),MONTH(B1752),1))</f>
        <v/>
      </c>
      <c r="E1752" s="19">
        <f>IF(A1752="","",_xlfn.MINIFS($D:$D,$A:$A,A1752))</f>
        <v/>
      </c>
      <c r="F1752" s="20">
        <f>IF(A1752="","",(YEAR(D1752)-YEAR(E1752))*12+MONTH(D1752)-MONTH(E1752))</f>
        <v/>
      </c>
      <c r="G1752" s="20">
        <f>IF(A1752="","",IF(COUNTIFS($A$2:A1752,A1752,$D$2:D1752,D1752)=1,1,0))</f>
        <v/>
      </c>
    </row>
    <row r="1753">
      <c r="A1753" t="inlineStr">
        <is>
          <t>C0635</t>
        </is>
      </c>
      <c r="B1753" s="17" t="n">
        <v>46180</v>
      </c>
      <c r="C1753" s="18" t="n">
        <v>226</v>
      </c>
      <c r="D1753" s="19">
        <f>IF(B1753="","",DATE(YEAR(B1753),MONTH(B1753),1))</f>
        <v/>
      </c>
      <c r="E1753" s="19">
        <f>IF(A1753="","",_xlfn.MINIFS($D:$D,$A:$A,A1753))</f>
        <v/>
      </c>
      <c r="F1753" s="20">
        <f>IF(A1753="","",(YEAR(D1753)-YEAR(E1753))*12+MONTH(D1753)-MONTH(E1753))</f>
        <v/>
      </c>
      <c r="G1753" s="20">
        <f>IF(A1753="","",IF(COUNTIFS($A$2:A1753,A1753,$D$2:D1753,D1753)=1,1,0))</f>
        <v/>
      </c>
    </row>
    <row r="1754">
      <c r="A1754" t="inlineStr">
        <is>
          <t>C0644</t>
        </is>
      </c>
      <c r="B1754" s="17" t="n">
        <v>46180</v>
      </c>
      <c r="C1754" s="18" t="n">
        <v>114</v>
      </c>
      <c r="D1754" s="19">
        <f>IF(B1754="","",DATE(YEAR(B1754),MONTH(B1754),1))</f>
        <v/>
      </c>
      <c r="E1754" s="19">
        <f>IF(A1754="","",_xlfn.MINIFS($D:$D,$A:$A,A1754))</f>
        <v/>
      </c>
      <c r="F1754" s="20">
        <f>IF(A1754="","",(YEAR(D1754)-YEAR(E1754))*12+MONTH(D1754)-MONTH(E1754))</f>
        <v/>
      </c>
      <c r="G1754" s="20">
        <f>IF(A1754="","",IF(COUNTIFS($A$2:A1754,A1754,$D$2:D1754,D1754)=1,1,0))</f>
        <v/>
      </c>
    </row>
    <row r="1755">
      <c r="A1755" t="inlineStr">
        <is>
          <t>C0658</t>
        </is>
      </c>
      <c r="B1755" s="17" t="n">
        <v>46180</v>
      </c>
      <c r="C1755" s="18" t="n">
        <v>162</v>
      </c>
      <c r="D1755" s="19">
        <f>IF(B1755="","",DATE(YEAR(B1755),MONTH(B1755),1))</f>
        <v/>
      </c>
      <c r="E1755" s="19">
        <f>IF(A1755="","",_xlfn.MINIFS($D:$D,$A:$A,A1755))</f>
        <v/>
      </c>
      <c r="F1755" s="20">
        <f>IF(A1755="","",(YEAR(D1755)-YEAR(E1755))*12+MONTH(D1755)-MONTH(E1755))</f>
        <v/>
      </c>
      <c r="G1755" s="20">
        <f>IF(A1755="","",IF(COUNTIFS($A$2:A1755,A1755,$D$2:D1755,D1755)=1,1,0))</f>
        <v/>
      </c>
    </row>
    <row r="1756">
      <c r="A1756" t="inlineStr">
        <is>
          <t>C0726</t>
        </is>
      </c>
      <c r="B1756" s="17" t="n">
        <v>46180</v>
      </c>
      <c r="C1756" s="18" t="n">
        <v>180</v>
      </c>
      <c r="D1756" s="19">
        <f>IF(B1756="","",DATE(YEAR(B1756),MONTH(B1756),1))</f>
        <v/>
      </c>
      <c r="E1756" s="19">
        <f>IF(A1756="","",_xlfn.MINIFS($D:$D,$A:$A,A1756))</f>
        <v/>
      </c>
      <c r="F1756" s="20">
        <f>IF(A1756="","",(YEAR(D1756)-YEAR(E1756))*12+MONTH(D1756)-MONTH(E1756))</f>
        <v/>
      </c>
      <c r="G1756" s="20">
        <f>IF(A1756="","",IF(COUNTIFS($A$2:A1756,A1756,$D$2:D1756,D1756)=1,1,0))</f>
        <v/>
      </c>
    </row>
    <row r="1757">
      <c r="A1757" t="inlineStr">
        <is>
          <t>C0739</t>
        </is>
      </c>
      <c r="B1757" s="17" t="n">
        <v>46180</v>
      </c>
      <c r="C1757" s="18" t="n">
        <v>351</v>
      </c>
      <c r="D1757" s="19">
        <f>IF(B1757="","",DATE(YEAR(B1757),MONTH(B1757),1))</f>
        <v/>
      </c>
      <c r="E1757" s="19">
        <f>IF(A1757="","",_xlfn.MINIFS($D:$D,$A:$A,A1757))</f>
        <v/>
      </c>
      <c r="F1757" s="20">
        <f>IF(A1757="","",(YEAR(D1757)-YEAR(E1757))*12+MONTH(D1757)-MONTH(E1757))</f>
        <v/>
      </c>
      <c r="G1757" s="20">
        <f>IF(A1757="","",IF(COUNTIFS($A$2:A1757,A1757,$D$2:D1757,D1757)=1,1,0))</f>
        <v/>
      </c>
    </row>
    <row r="1758">
      <c r="A1758" t="inlineStr">
        <is>
          <t>C0775</t>
        </is>
      </c>
      <c r="B1758" s="17" t="n">
        <v>46180</v>
      </c>
      <c r="C1758" s="18" t="n">
        <v>179</v>
      </c>
      <c r="D1758" s="19">
        <f>IF(B1758="","",DATE(YEAR(B1758),MONTH(B1758),1))</f>
        <v/>
      </c>
      <c r="E1758" s="19">
        <f>IF(A1758="","",_xlfn.MINIFS($D:$D,$A:$A,A1758))</f>
        <v/>
      </c>
      <c r="F1758" s="20">
        <f>IF(A1758="","",(YEAR(D1758)-YEAR(E1758))*12+MONTH(D1758)-MONTH(E1758))</f>
        <v/>
      </c>
      <c r="G1758" s="20">
        <f>IF(A1758="","",IF(COUNTIFS($A$2:A1758,A1758,$D$2:D1758,D1758)=1,1,0))</f>
        <v/>
      </c>
    </row>
    <row r="1759">
      <c r="A1759" t="inlineStr">
        <is>
          <t>C0817</t>
        </is>
      </c>
      <c r="B1759" s="17" t="n">
        <v>46180</v>
      </c>
      <c r="C1759" s="18" t="n">
        <v>313</v>
      </c>
      <c r="D1759" s="19">
        <f>IF(B1759="","",DATE(YEAR(B1759),MONTH(B1759),1))</f>
        <v/>
      </c>
      <c r="E1759" s="19">
        <f>IF(A1759="","",_xlfn.MINIFS($D:$D,$A:$A,A1759))</f>
        <v/>
      </c>
      <c r="F1759" s="20">
        <f>IF(A1759="","",(YEAR(D1759)-YEAR(E1759))*12+MONTH(D1759)-MONTH(E1759))</f>
        <v/>
      </c>
      <c r="G1759" s="20">
        <f>IF(A1759="","",IF(COUNTIFS($A$2:A1759,A1759,$D$2:D1759,D1759)=1,1,0))</f>
        <v/>
      </c>
    </row>
    <row r="1760">
      <c r="A1760" t="inlineStr">
        <is>
          <t>C0835</t>
        </is>
      </c>
      <c r="B1760" s="17" t="n">
        <v>46180</v>
      </c>
      <c r="C1760" s="18" t="n">
        <v>259</v>
      </c>
      <c r="D1760" s="19">
        <f>IF(B1760="","",DATE(YEAR(B1760),MONTH(B1760),1))</f>
        <v/>
      </c>
      <c r="E1760" s="19">
        <f>IF(A1760="","",_xlfn.MINIFS($D:$D,$A:$A,A1760))</f>
        <v/>
      </c>
      <c r="F1760" s="20">
        <f>IF(A1760="","",(YEAR(D1760)-YEAR(E1760))*12+MONTH(D1760)-MONTH(E1760))</f>
        <v/>
      </c>
      <c r="G1760" s="20">
        <f>IF(A1760="","",IF(COUNTIFS($A$2:A1760,A1760,$D$2:D1760,D1760)=1,1,0))</f>
        <v/>
      </c>
    </row>
    <row r="1761">
      <c r="A1761" t="inlineStr">
        <is>
          <t>C0842</t>
        </is>
      </c>
      <c r="B1761" s="17" t="n">
        <v>46180</v>
      </c>
      <c r="C1761" s="18" t="n">
        <v>159</v>
      </c>
      <c r="D1761" s="19">
        <f>IF(B1761="","",DATE(YEAR(B1761),MONTH(B1761),1))</f>
        <v/>
      </c>
      <c r="E1761" s="19">
        <f>IF(A1761="","",_xlfn.MINIFS($D:$D,$A:$A,A1761))</f>
        <v/>
      </c>
      <c r="F1761" s="20">
        <f>IF(A1761="","",(YEAR(D1761)-YEAR(E1761))*12+MONTH(D1761)-MONTH(E1761))</f>
        <v/>
      </c>
      <c r="G1761" s="20">
        <f>IF(A1761="","",IF(COUNTIFS($A$2:A1761,A1761,$D$2:D1761,D1761)=1,1,0))</f>
        <v/>
      </c>
    </row>
    <row r="1762">
      <c r="A1762" t="inlineStr">
        <is>
          <t>C0922</t>
        </is>
      </c>
      <c r="B1762" s="17" t="n">
        <v>46180</v>
      </c>
      <c r="C1762" s="18" t="n">
        <v>256</v>
      </c>
      <c r="D1762" s="19">
        <f>IF(B1762="","",DATE(YEAR(B1762),MONTH(B1762),1))</f>
        <v/>
      </c>
      <c r="E1762" s="19">
        <f>IF(A1762="","",_xlfn.MINIFS($D:$D,$A:$A,A1762))</f>
        <v/>
      </c>
      <c r="F1762" s="20">
        <f>IF(A1762="","",(YEAR(D1762)-YEAR(E1762))*12+MONTH(D1762)-MONTH(E1762))</f>
        <v/>
      </c>
      <c r="G1762" s="20">
        <f>IF(A1762="","",IF(COUNTIFS($A$2:A1762,A1762,$D$2:D1762,D1762)=1,1,0))</f>
        <v/>
      </c>
    </row>
    <row r="1763">
      <c r="A1763" t="inlineStr">
        <is>
          <t>C0937</t>
        </is>
      </c>
      <c r="B1763" s="17" t="n">
        <v>46180</v>
      </c>
      <c r="C1763" s="18" t="n">
        <v>213</v>
      </c>
      <c r="D1763" s="19">
        <f>IF(B1763="","",DATE(YEAR(B1763),MONTH(B1763),1))</f>
        <v/>
      </c>
      <c r="E1763" s="19">
        <f>IF(A1763="","",_xlfn.MINIFS($D:$D,$A:$A,A1763))</f>
        <v/>
      </c>
      <c r="F1763" s="20">
        <f>IF(A1763="","",(YEAR(D1763)-YEAR(E1763))*12+MONTH(D1763)-MONTH(E1763))</f>
        <v/>
      </c>
      <c r="G1763" s="20">
        <f>IF(A1763="","",IF(COUNTIFS($A$2:A1763,A1763,$D$2:D1763,D1763)=1,1,0))</f>
        <v/>
      </c>
    </row>
    <row r="1764">
      <c r="A1764" t="inlineStr">
        <is>
          <t>C0954</t>
        </is>
      </c>
      <c r="B1764" s="17" t="n">
        <v>46180</v>
      </c>
      <c r="C1764" s="18" t="n">
        <v>95</v>
      </c>
      <c r="D1764" s="19">
        <f>IF(B1764="","",DATE(YEAR(B1764),MONTH(B1764),1))</f>
        <v/>
      </c>
      <c r="E1764" s="19">
        <f>IF(A1764="","",_xlfn.MINIFS($D:$D,$A:$A,A1764))</f>
        <v/>
      </c>
      <c r="F1764" s="20">
        <f>IF(A1764="","",(YEAR(D1764)-YEAR(E1764))*12+MONTH(D1764)-MONTH(E1764))</f>
        <v/>
      </c>
      <c r="G1764" s="20">
        <f>IF(A1764="","",IF(COUNTIFS($A$2:A1764,A1764,$D$2:D1764,D1764)=1,1,0))</f>
        <v/>
      </c>
    </row>
    <row r="1765">
      <c r="A1765" t="inlineStr">
        <is>
          <t>C0089</t>
        </is>
      </c>
      <c r="B1765" s="17" t="n">
        <v>46181</v>
      </c>
      <c r="C1765" s="18" t="n">
        <v>198</v>
      </c>
      <c r="D1765" s="19">
        <f>IF(B1765="","",DATE(YEAR(B1765),MONTH(B1765),1))</f>
        <v/>
      </c>
      <c r="E1765" s="19">
        <f>IF(A1765="","",_xlfn.MINIFS($D:$D,$A:$A,A1765))</f>
        <v/>
      </c>
      <c r="F1765" s="20">
        <f>IF(A1765="","",(YEAR(D1765)-YEAR(E1765))*12+MONTH(D1765)-MONTH(E1765))</f>
        <v/>
      </c>
      <c r="G1765" s="20">
        <f>IF(A1765="","",IF(COUNTIFS($A$2:A1765,A1765,$D$2:D1765,D1765)=1,1,0))</f>
        <v/>
      </c>
    </row>
    <row r="1766">
      <c r="A1766" t="inlineStr">
        <is>
          <t>C0142</t>
        </is>
      </c>
      <c r="B1766" s="17" t="n">
        <v>46181</v>
      </c>
      <c r="C1766" s="18" t="n">
        <v>109</v>
      </c>
      <c r="D1766" s="19">
        <f>IF(B1766="","",DATE(YEAR(B1766),MONTH(B1766),1))</f>
        <v/>
      </c>
      <c r="E1766" s="19">
        <f>IF(A1766="","",_xlfn.MINIFS($D:$D,$A:$A,A1766))</f>
        <v/>
      </c>
      <c r="F1766" s="20">
        <f>IF(A1766="","",(YEAR(D1766)-YEAR(E1766))*12+MONTH(D1766)-MONTH(E1766))</f>
        <v/>
      </c>
      <c r="G1766" s="20">
        <f>IF(A1766="","",IF(COUNTIFS($A$2:A1766,A1766,$D$2:D1766,D1766)=1,1,0))</f>
        <v/>
      </c>
    </row>
    <row r="1767">
      <c r="A1767" t="inlineStr">
        <is>
          <t>C0153</t>
        </is>
      </c>
      <c r="B1767" s="17" t="n">
        <v>46181</v>
      </c>
      <c r="C1767" s="18" t="n">
        <v>297</v>
      </c>
      <c r="D1767" s="19">
        <f>IF(B1767="","",DATE(YEAR(B1767),MONTH(B1767),1))</f>
        <v/>
      </c>
      <c r="E1767" s="19">
        <f>IF(A1767="","",_xlfn.MINIFS($D:$D,$A:$A,A1767))</f>
        <v/>
      </c>
      <c r="F1767" s="20">
        <f>IF(A1767="","",(YEAR(D1767)-YEAR(E1767))*12+MONTH(D1767)-MONTH(E1767))</f>
        <v/>
      </c>
      <c r="G1767" s="20">
        <f>IF(A1767="","",IF(COUNTIFS($A$2:A1767,A1767,$D$2:D1767,D1767)=1,1,0))</f>
        <v/>
      </c>
    </row>
    <row r="1768">
      <c r="A1768" t="inlineStr">
        <is>
          <t>C0221</t>
        </is>
      </c>
      <c r="B1768" s="17" t="n">
        <v>46181</v>
      </c>
      <c r="C1768" s="18" t="n">
        <v>219</v>
      </c>
      <c r="D1768" s="19">
        <f>IF(B1768="","",DATE(YEAR(B1768),MONTH(B1768),1))</f>
        <v/>
      </c>
      <c r="E1768" s="19">
        <f>IF(A1768="","",_xlfn.MINIFS($D:$D,$A:$A,A1768))</f>
        <v/>
      </c>
      <c r="F1768" s="20">
        <f>IF(A1768="","",(YEAR(D1768)-YEAR(E1768))*12+MONTH(D1768)-MONTH(E1768))</f>
        <v/>
      </c>
      <c r="G1768" s="20">
        <f>IF(A1768="","",IF(COUNTIFS($A$2:A1768,A1768,$D$2:D1768,D1768)=1,1,0))</f>
        <v/>
      </c>
    </row>
    <row r="1769">
      <c r="A1769" t="inlineStr">
        <is>
          <t>C0224</t>
        </is>
      </c>
      <c r="B1769" s="17" t="n">
        <v>46181</v>
      </c>
      <c r="C1769" s="18" t="n">
        <v>287</v>
      </c>
      <c r="D1769" s="19">
        <f>IF(B1769="","",DATE(YEAR(B1769),MONTH(B1769),1))</f>
        <v/>
      </c>
      <c r="E1769" s="19">
        <f>IF(A1769="","",_xlfn.MINIFS($D:$D,$A:$A,A1769))</f>
        <v/>
      </c>
      <c r="F1769" s="20">
        <f>IF(A1769="","",(YEAR(D1769)-YEAR(E1769))*12+MONTH(D1769)-MONTH(E1769))</f>
        <v/>
      </c>
      <c r="G1769" s="20">
        <f>IF(A1769="","",IF(COUNTIFS($A$2:A1769,A1769,$D$2:D1769,D1769)=1,1,0))</f>
        <v/>
      </c>
    </row>
    <row r="1770">
      <c r="A1770" t="inlineStr">
        <is>
          <t>C0382</t>
        </is>
      </c>
      <c r="B1770" s="17" t="n">
        <v>46181</v>
      </c>
      <c r="C1770" s="18" t="n">
        <v>108</v>
      </c>
      <c r="D1770" s="19">
        <f>IF(B1770="","",DATE(YEAR(B1770),MONTH(B1770),1))</f>
        <v/>
      </c>
      <c r="E1770" s="19">
        <f>IF(A1770="","",_xlfn.MINIFS($D:$D,$A:$A,A1770))</f>
        <v/>
      </c>
      <c r="F1770" s="20">
        <f>IF(A1770="","",(YEAR(D1770)-YEAR(E1770))*12+MONTH(D1770)-MONTH(E1770))</f>
        <v/>
      </c>
      <c r="G1770" s="20">
        <f>IF(A1770="","",IF(COUNTIFS($A$2:A1770,A1770,$D$2:D1770,D1770)=1,1,0))</f>
        <v/>
      </c>
    </row>
    <row r="1771">
      <c r="A1771" t="inlineStr">
        <is>
          <t>C0419</t>
        </is>
      </c>
      <c r="B1771" s="17" t="n">
        <v>46181</v>
      </c>
      <c r="C1771" s="18" t="n">
        <v>252</v>
      </c>
      <c r="D1771" s="19">
        <f>IF(B1771="","",DATE(YEAR(B1771),MONTH(B1771),1))</f>
        <v/>
      </c>
      <c r="E1771" s="19">
        <f>IF(A1771="","",_xlfn.MINIFS($D:$D,$A:$A,A1771))</f>
        <v/>
      </c>
      <c r="F1771" s="20">
        <f>IF(A1771="","",(YEAR(D1771)-YEAR(E1771))*12+MONTH(D1771)-MONTH(E1771))</f>
        <v/>
      </c>
      <c r="G1771" s="20">
        <f>IF(A1771="","",IF(COUNTIFS($A$2:A1771,A1771,$D$2:D1771,D1771)=1,1,0))</f>
        <v/>
      </c>
    </row>
    <row r="1772">
      <c r="A1772" t="inlineStr">
        <is>
          <t>C0434</t>
        </is>
      </c>
      <c r="B1772" s="17" t="n">
        <v>46181</v>
      </c>
      <c r="C1772" s="18" t="n">
        <v>60</v>
      </c>
      <c r="D1772" s="19">
        <f>IF(B1772="","",DATE(YEAR(B1772),MONTH(B1772),1))</f>
        <v/>
      </c>
      <c r="E1772" s="19">
        <f>IF(A1772="","",_xlfn.MINIFS($D:$D,$A:$A,A1772))</f>
        <v/>
      </c>
      <c r="F1772" s="20">
        <f>IF(A1772="","",(YEAR(D1772)-YEAR(E1772))*12+MONTH(D1772)-MONTH(E1772))</f>
        <v/>
      </c>
      <c r="G1772" s="20">
        <f>IF(A1772="","",IF(COUNTIFS($A$2:A1772,A1772,$D$2:D1772,D1772)=1,1,0))</f>
        <v/>
      </c>
    </row>
    <row r="1773">
      <c r="A1773" t="inlineStr">
        <is>
          <t>C0487</t>
        </is>
      </c>
      <c r="B1773" s="17" t="n">
        <v>46181</v>
      </c>
      <c r="C1773" s="18" t="n">
        <v>305</v>
      </c>
      <c r="D1773" s="19">
        <f>IF(B1773="","",DATE(YEAR(B1773),MONTH(B1773),1))</f>
        <v/>
      </c>
      <c r="E1773" s="19">
        <f>IF(A1773="","",_xlfn.MINIFS($D:$D,$A:$A,A1773))</f>
        <v/>
      </c>
      <c r="F1773" s="20">
        <f>IF(A1773="","",(YEAR(D1773)-YEAR(E1773))*12+MONTH(D1773)-MONTH(E1773))</f>
        <v/>
      </c>
      <c r="G1773" s="20">
        <f>IF(A1773="","",IF(COUNTIFS($A$2:A1773,A1773,$D$2:D1773,D1773)=1,1,0))</f>
        <v/>
      </c>
    </row>
    <row r="1774">
      <c r="A1774" t="inlineStr">
        <is>
          <t>C0504</t>
        </is>
      </c>
      <c r="B1774" s="17" t="n">
        <v>46181</v>
      </c>
      <c r="C1774" s="18" t="n">
        <v>145</v>
      </c>
      <c r="D1774" s="19">
        <f>IF(B1774="","",DATE(YEAR(B1774),MONTH(B1774),1))</f>
        <v/>
      </c>
      <c r="E1774" s="19">
        <f>IF(A1774="","",_xlfn.MINIFS($D:$D,$A:$A,A1774))</f>
        <v/>
      </c>
      <c r="F1774" s="20">
        <f>IF(A1774="","",(YEAR(D1774)-YEAR(E1774))*12+MONTH(D1774)-MONTH(E1774))</f>
        <v/>
      </c>
      <c r="G1774" s="20">
        <f>IF(A1774="","",IF(COUNTIFS($A$2:A1774,A1774,$D$2:D1774,D1774)=1,1,0))</f>
        <v/>
      </c>
    </row>
    <row r="1775">
      <c r="A1775" t="inlineStr">
        <is>
          <t>C0522</t>
        </is>
      </c>
      <c r="B1775" s="17" t="n">
        <v>46181</v>
      </c>
      <c r="C1775" s="18" t="n">
        <v>185</v>
      </c>
      <c r="D1775" s="19">
        <f>IF(B1775="","",DATE(YEAR(B1775),MONTH(B1775),1))</f>
        <v/>
      </c>
      <c r="E1775" s="19">
        <f>IF(A1775="","",_xlfn.MINIFS($D:$D,$A:$A,A1775))</f>
        <v/>
      </c>
      <c r="F1775" s="20">
        <f>IF(A1775="","",(YEAR(D1775)-YEAR(E1775))*12+MONTH(D1775)-MONTH(E1775))</f>
        <v/>
      </c>
      <c r="G1775" s="20">
        <f>IF(A1775="","",IF(COUNTIFS($A$2:A1775,A1775,$D$2:D1775,D1775)=1,1,0))</f>
        <v/>
      </c>
    </row>
    <row r="1776">
      <c r="A1776" t="inlineStr">
        <is>
          <t>C0525</t>
        </is>
      </c>
      <c r="B1776" s="17" t="n">
        <v>46181</v>
      </c>
      <c r="C1776" s="18" t="n">
        <v>267</v>
      </c>
      <c r="D1776" s="19">
        <f>IF(B1776="","",DATE(YEAR(B1776),MONTH(B1776),1))</f>
        <v/>
      </c>
      <c r="E1776" s="19">
        <f>IF(A1776="","",_xlfn.MINIFS($D:$D,$A:$A,A1776))</f>
        <v/>
      </c>
      <c r="F1776" s="20">
        <f>IF(A1776="","",(YEAR(D1776)-YEAR(E1776))*12+MONTH(D1776)-MONTH(E1776))</f>
        <v/>
      </c>
      <c r="G1776" s="20">
        <f>IF(A1776="","",IF(COUNTIFS($A$2:A1776,A1776,$D$2:D1776,D1776)=1,1,0))</f>
        <v/>
      </c>
    </row>
    <row r="1777">
      <c r="A1777" t="inlineStr">
        <is>
          <t>C0536</t>
        </is>
      </c>
      <c r="B1777" s="17" t="n">
        <v>46181</v>
      </c>
      <c r="C1777" s="18" t="n">
        <v>234</v>
      </c>
      <c r="D1777" s="19">
        <f>IF(B1777="","",DATE(YEAR(B1777),MONTH(B1777),1))</f>
        <v/>
      </c>
      <c r="E1777" s="19">
        <f>IF(A1777="","",_xlfn.MINIFS($D:$D,$A:$A,A1777))</f>
        <v/>
      </c>
      <c r="F1777" s="20">
        <f>IF(A1777="","",(YEAR(D1777)-YEAR(E1777))*12+MONTH(D1777)-MONTH(E1777))</f>
        <v/>
      </c>
      <c r="G1777" s="20">
        <f>IF(A1777="","",IF(COUNTIFS($A$2:A1777,A1777,$D$2:D1777,D1777)=1,1,0))</f>
        <v/>
      </c>
    </row>
    <row r="1778">
      <c r="A1778" t="inlineStr">
        <is>
          <t>C0579</t>
        </is>
      </c>
      <c r="B1778" s="17" t="n">
        <v>46181</v>
      </c>
      <c r="C1778" s="18" t="n">
        <v>341</v>
      </c>
      <c r="D1778" s="19">
        <f>IF(B1778="","",DATE(YEAR(B1778),MONTH(B1778),1))</f>
        <v/>
      </c>
      <c r="E1778" s="19">
        <f>IF(A1778="","",_xlfn.MINIFS($D:$D,$A:$A,A1778))</f>
        <v/>
      </c>
      <c r="F1778" s="20">
        <f>IF(A1778="","",(YEAR(D1778)-YEAR(E1778))*12+MONTH(D1778)-MONTH(E1778))</f>
        <v/>
      </c>
      <c r="G1778" s="20">
        <f>IF(A1778="","",IF(COUNTIFS($A$2:A1778,A1778,$D$2:D1778,D1778)=1,1,0))</f>
        <v/>
      </c>
    </row>
    <row r="1779">
      <c r="A1779" t="inlineStr">
        <is>
          <t>C0590</t>
        </is>
      </c>
      <c r="B1779" s="17" t="n">
        <v>46181</v>
      </c>
      <c r="C1779" s="18" t="n">
        <v>177</v>
      </c>
      <c r="D1779" s="19">
        <f>IF(B1779="","",DATE(YEAR(B1779),MONTH(B1779),1))</f>
        <v/>
      </c>
      <c r="E1779" s="19">
        <f>IF(A1779="","",_xlfn.MINIFS($D:$D,$A:$A,A1779))</f>
        <v/>
      </c>
      <c r="F1779" s="20">
        <f>IF(A1779="","",(YEAR(D1779)-YEAR(E1779))*12+MONTH(D1779)-MONTH(E1779))</f>
        <v/>
      </c>
      <c r="G1779" s="20">
        <f>IF(A1779="","",IF(COUNTIFS($A$2:A1779,A1779,$D$2:D1779,D1779)=1,1,0))</f>
        <v/>
      </c>
    </row>
    <row r="1780">
      <c r="A1780" t="inlineStr">
        <is>
          <t>C0613</t>
        </is>
      </c>
      <c r="B1780" s="17" t="n">
        <v>46181</v>
      </c>
      <c r="C1780" s="18" t="n">
        <v>151</v>
      </c>
      <c r="D1780" s="19">
        <f>IF(B1780="","",DATE(YEAR(B1780),MONTH(B1780),1))</f>
        <v/>
      </c>
      <c r="E1780" s="19">
        <f>IF(A1780="","",_xlfn.MINIFS($D:$D,$A:$A,A1780))</f>
        <v/>
      </c>
      <c r="F1780" s="20">
        <f>IF(A1780="","",(YEAR(D1780)-YEAR(E1780))*12+MONTH(D1780)-MONTH(E1780))</f>
        <v/>
      </c>
      <c r="G1780" s="20">
        <f>IF(A1780="","",IF(COUNTIFS($A$2:A1780,A1780,$D$2:D1780,D1780)=1,1,0))</f>
        <v/>
      </c>
    </row>
    <row r="1781">
      <c r="A1781" t="inlineStr">
        <is>
          <t>C0764</t>
        </is>
      </c>
      <c r="B1781" s="17" t="n">
        <v>46181</v>
      </c>
      <c r="C1781" s="18" t="n">
        <v>195</v>
      </c>
      <c r="D1781" s="19">
        <f>IF(B1781="","",DATE(YEAR(B1781),MONTH(B1781),1))</f>
        <v/>
      </c>
      <c r="E1781" s="19">
        <f>IF(A1781="","",_xlfn.MINIFS($D:$D,$A:$A,A1781))</f>
        <v/>
      </c>
      <c r="F1781" s="20">
        <f>IF(A1781="","",(YEAR(D1781)-YEAR(E1781))*12+MONTH(D1781)-MONTH(E1781))</f>
        <v/>
      </c>
      <c r="G1781" s="20">
        <f>IF(A1781="","",IF(COUNTIFS($A$2:A1781,A1781,$D$2:D1781,D1781)=1,1,0))</f>
        <v/>
      </c>
    </row>
    <row r="1782">
      <c r="A1782" t="inlineStr">
        <is>
          <t>C0776</t>
        </is>
      </c>
      <c r="B1782" s="17" t="n">
        <v>46181</v>
      </c>
      <c r="C1782" s="18" t="n">
        <v>224</v>
      </c>
      <c r="D1782" s="19">
        <f>IF(B1782="","",DATE(YEAR(B1782),MONTH(B1782),1))</f>
        <v/>
      </c>
      <c r="E1782" s="19">
        <f>IF(A1782="","",_xlfn.MINIFS($D:$D,$A:$A,A1782))</f>
        <v/>
      </c>
      <c r="F1782" s="20">
        <f>IF(A1782="","",(YEAR(D1782)-YEAR(E1782))*12+MONTH(D1782)-MONTH(E1782))</f>
        <v/>
      </c>
      <c r="G1782" s="20">
        <f>IF(A1782="","",IF(COUNTIFS($A$2:A1782,A1782,$D$2:D1782,D1782)=1,1,0))</f>
        <v/>
      </c>
    </row>
    <row r="1783">
      <c r="A1783" t="inlineStr">
        <is>
          <t>C0784</t>
        </is>
      </c>
      <c r="B1783" s="17" t="n">
        <v>46181</v>
      </c>
      <c r="C1783" s="18" t="n">
        <v>205</v>
      </c>
      <c r="D1783" s="19">
        <f>IF(B1783="","",DATE(YEAR(B1783),MONTH(B1783),1))</f>
        <v/>
      </c>
      <c r="E1783" s="19">
        <f>IF(A1783="","",_xlfn.MINIFS($D:$D,$A:$A,A1783))</f>
        <v/>
      </c>
      <c r="F1783" s="20">
        <f>IF(A1783="","",(YEAR(D1783)-YEAR(E1783))*12+MONTH(D1783)-MONTH(E1783))</f>
        <v/>
      </c>
      <c r="G1783" s="20">
        <f>IF(A1783="","",IF(COUNTIFS($A$2:A1783,A1783,$D$2:D1783,D1783)=1,1,0))</f>
        <v/>
      </c>
    </row>
    <row r="1784">
      <c r="A1784" t="inlineStr">
        <is>
          <t>C0791</t>
        </is>
      </c>
      <c r="B1784" s="17" t="n">
        <v>46181</v>
      </c>
      <c r="C1784" s="18" t="n">
        <v>268</v>
      </c>
      <c r="D1784" s="19">
        <f>IF(B1784="","",DATE(YEAR(B1784),MONTH(B1784),1))</f>
        <v/>
      </c>
      <c r="E1784" s="19">
        <f>IF(A1784="","",_xlfn.MINIFS($D:$D,$A:$A,A1784))</f>
        <v/>
      </c>
      <c r="F1784" s="20">
        <f>IF(A1784="","",(YEAR(D1784)-YEAR(E1784))*12+MONTH(D1784)-MONTH(E1784))</f>
        <v/>
      </c>
      <c r="G1784" s="20">
        <f>IF(A1784="","",IF(COUNTIFS($A$2:A1784,A1784,$D$2:D1784,D1784)=1,1,0))</f>
        <v/>
      </c>
    </row>
    <row r="1785">
      <c r="A1785" t="inlineStr">
        <is>
          <t>C0831</t>
        </is>
      </c>
      <c r="B1785" s="17" t="n">
        <v>46181</v>
      </c>
      <c r="C1785" s="18" t="n">
        <v>217</v>
      </c>
      <c r="D1785" s="19">
        <f>IF(B1785="","",DATE(YEAR(B1785),MONTH(B1785),1))</f>
        <v/>
      </c>
      <c r="E1785" s="19">
        <f>IF(A1785="","",_xlfn.MINIFS($D:$D,$A:$A,A1785))</f>
        <v/>
      </c>
      <c r="F1785" s="20">
        <f>IF(A1785="","",(YEAR(D1785)-YEAR(E1785))*12+MONTH(D1785)-MONTH(E1785))</f>
        <v/>
      </c>
      <c r="G1785" s="20">
        <f>IF(A1785="","",IF(COUNTIFS($A$2:A1785,A1785,$D$2:D1785,D1785)=1,1,0))</f>
        <v/>
      </c>
    </row>
    <row r="1786">
      <c r="A1786" t="inlineStr">
        <is>
          <t>C0835</t>
        </is>
      </c>
      <c r="B1786" s="17" t="n">
        <v>46181</v>
      </c>
      <c r="C1786" s="18" t="n">
        <v>106</v>
      </c>
      <c r="D1786" s="19">
        <f>IF(B1786="","",DATE(YEAR(B1786),MONTH(B1786),1))</f>
        <v/>
      </c>
      <c r="E1786" s="19">
        <f>IF(A1786="","",_xlfn.MINIFS($D:$D,$A:$A,A1786))</f>
        <v/>
      </c>
      <c r="F1786" s="20">
        <f>IF(A1786="","",(YEAR(D1786)-YEAR(E1786))*12+MONTH(D1786)-MONTH(E1786))</f>
        <v/>
      </c>
      <c r="G1786" s="20">
        <f>IF(A1786="","",IF(COUNTIFS($A$2:A1786,A1786,$D$2:D1786,D1786)=1,1,0))</f>
        <v/>
      </c>
    </row>
    <row r="1787">
      <c r="A1787" t="inlineStr">
        <is>
          <t>C0861</t>
        </is>
      </c>
      <c r="B1787" s="17" t="n">
        <v>46181</v>
      </c>
      <c r="C1787" s="18" t="n">
        <v>181</v>
      </c>
      <c r="D1787" s="19">
        <f>IF(B1787="","",DATE(YEAR(B1787),MONTH(B1787),1))</f>
        <v/>
      </c>
      <c r="E1787" s="19">
        <f>IF(A1787="","",_xlfn.MINIFS($D:$D,$A:$A,A1787))</f>
        <v/>
      </c>
      <c r="F1787" s="20">
        <f>IF(A1787="","",(YEAR(D1787)-YEAR(E1787))*12+MONTH(D1787)-MONTH(E1787))</f>
        <v/>
      </c>
      <c r="G1787" s="20">
        <f>IF(A1787="","",IF(COUNTIFS($A$2:A1787,A1787,$D$2:D1787,D1787)=1,1,0))</f>
        <v/>
      </c>
    </row>
    <row r="1788">
      <c r="A1788" t="inlineStr">
        <is>
          <t>C0883</t>
        </is>
      </c>
      <c r="B1788" s="17" t="n">
        <v>46181</v>
      </c>
      <c r="C1788" s="18" t="n">
        <v>249</v>
      </c>
      <c r="D1788" s="19">
        <f>IF(B1788="","",DATE(YEAR(B1788),MONTH(B1788),1))</f>
        <v/>
      </c>
      <c r="E1788" s="19">
        <f>IF(A1788="","",_xlfn.MINIFS($D:$D,$A:$A,A1788))</f>
        <v/>
      </c>
      <c r="F1788" s="20">
        <f>IF(A1788="","",(YEAR(D1788)-YEAR(E1788))*12+MONTH(D1788)-MONTH(E1788))</f>
        <v/>
      </c>
      <c r="G1788" s="20">
        <f>IF(A1788="","",IF(COUNTIFS($A$2:A1788,A1788,$D$2:D1788,D1788)=1,1,0))</f>
        <v/>
      </c>
    </row>
    <row r="1789">
      <c r="A1789" t="inlineStr">
        <is>
          <t>C0888</t>
        </is>
      </c>
      <c r="B1789" s="17" t="n">
        <v>46181</v>
      </c>
      <c r="C1789" s="18" t="n">
        <v>210</v>
      </c>
      <c r="D1789" s="19">
        <f>IF(B1789="","",DATE(YEAR(B1789),MONTH(B1789),1))</f>
        <v/>
      </c>
      <c r="E1789" s="19">
        <f>IF(A1789="","",_xlfn.MINIFS($D:$D,$A:$A,A1789))</f>
        <v/>
      </c>
      <c r="F1789" s="20">
        <f>IF(A1789="","",(YEAR(D1789)-YEAR(E1789))*12+MONTH(D1789)-MONTH(E1789))</f>
        <v/>
      </c>
      <c r="G1789" s="20">
        <f>IF(A1789="","",IF(COUNTIFS($A$2:A1789,A1789,$D$2:D1789,D1789)=1,1,0))</f>
        <v/>
      </c>
    </row>
    <row r="1790">
      <c r="A1790" t="inlineStr">
        <is>
          <t>C0905</t>
        </is>
      </c>
      <c r="B1790" s="17" t="n">
        <v>46181</v>
      </c>
      <c r="C1790" s="18" t="n">
        <v>219</v>
      </c>
      <c r="D1790" s="19">
        <f>IF(B1790="","",DATE(YEAR(B1790),MONTH(B1790),1))</f>
        <v/>
      </c>
      <c r="E1790" s="19">
        <f>IF(A1790="","",_xlfn.MINIFS($D:$D,$A:$A,A1790))</f>
        <v/>
      </c>
      <c r="F1790" s="20">
        <f>IF(A1790="","",(YEAR(D1790)-YEAR(E1790))*12+MONTH(D1790)-MONTH(E1790))</f>
        <v/>
      </c>
      <c r="G1790" s="20">
        <f>IF(A1790="","",IF(COUNTIFS($A$2:A1790,A1790,$D$2:D1790,D1790)=1,1,0))</f>
        <v/>
      </c>
    </row>
    <row r="1791">
      <c r="A1791" t="inlineStr">
        <is>
          <t>C0938</t>
        </is>
      </c>
      <c r="B1791" s="17" t="n">
        <v>46181</v>
      </c>
      <c r="C1791" s="18" t="n">
        <v>164</v>
      </c>
      <c r="D1791" s="19">
        <f>IF(B1791="","",DATE(YEAR(B1791),MONTH(B1791),1))</f>
        <v/>
      </c>
      <c r="E1791" s="19">
        <f>IF(A1791="","",_xlfn.MINIFS($D:$D,$A:$A,A1791))</f>
        <v/>
      </c>
      <c r="F1791" s="20">
        <f>IF(A1791="","",(YEAR(D1791)-YEAR(E1791))*12+MONTH(D1791)-MONTH(E1791))</f>
        <v/>
      </c>
      <c r="G1791" s="20">
        <f>IF(A1791="","",IF(COUNTIFS($A$2:A1791,A1791,$D$2:D1791,D1791)=1,1,0))</f>
        <v/>
      </c>
    </row>
    <row r="1792">
      <c r="A1792" t="inlineStr">
        <is>
          <t>C0946</t>
        </is>
      </c>
      <c r="B1792" s="17" t="n">
        <v>46181</v>
      </c>
      <c r="C1792" s="18" t="n">
        <v>176</v>
      </c>
      <c r="D1792" s="19">
        <f>IF(B1792="","",DATE(YEAR(B1792),MONTH(B1792),1))</f>
        <v/>
      </c>
      <c r="E1792" s="19">
        <f>IF(A1792="","",_xlfn.MINIFS($D:$D,$A:$A,A1792))</f>
        <v/>
      </c>
      <c r="F1792" s="20">
        <f>IF(A1792="","",(YEAR(D1792)-YEAR(E1792))*12+MONTH(D1792)-MONTH(E1792))</f>
        <v/>
      </c>
      <c r="G1792" s="20">
        <f>IF(A1792="","",IF(COUNTIFS($A$2:A1792,A1792,$D$2:D1792,D1792)=1,1,0))</f>
        <v/>
      </c>
    </row>
    <row r="1793">
      <c r="A1793" t="inlineStr">
        <is>
          <t>C0957</t>
        </is>
      </c>
      <c r="B1793" s="17" t="n">
        <v>46181</v>
      </c>
      <c r="C1793" s="18" t="n">
        <v>124</v>
      </c>
      <c r="D1793" s="19">
        <f>IF(B1793="","",DATE(YEAR(B1793),MONTH(B1793),1))</f>
        <v/>
      </c>
      <c r="E1793" s="19">
        <f>IF(A1793="","",_xlfn.MINIFS($D:$D,$A:$A,A1793))</f>
        <v/>
      </c>
      <c r="F1793" s="20">
        <f>IF(A1793="","",(YEAR(D1793)-YEAR(E1793))*12+MONTH(D1793)-MONTH(E1793))</f>
        <v/>
      </c>
      <c r="G1793" s="20">
        <f>IF(A1793="","",IF(COUNTIFS($A$2:A1793,A1793,$D$2:D1793,D1793)=1,1,0))</f>
        <v/>
      </c>
    </row>
    <row r="1794">
      <c r="A1794" t="inlineStr">
        <is>
          <t>C0039</t>
        </is>
      </c>
      <c r="B1794" s="17" t="n">
        <v>46182</v>
      </c>
      <c r="C1794" s="18" t="n">
        <v>231</v>
      </c>
      <c r="D1794" s="19">
        <f>IF(B1794="","",DATE(YEAR(B1794),MONTH(B1794),1))</f>
        <v/>
      </c>
      <c r="E1794" s="19">
        <f>IF(A1794="","",_xlfn.MINIFS($D:$D,$A:$A,A1794))</f>
        <v/>
      </c>
      <c r="F1794" s="20">
        <f>IF(A1794="","",(YEAR(D1794)-YEAR(E1794))*12+MONTH(D1794)-MONTH(E1794))</f>
        <v/>
      </c>
      <c r="G1794" s="20">
        <f>IF(A1794="","",IF(COUNTIFS($A$2:A1794,A1794,$D$2:D1794,D1794)=1,1,0))</f>
        <v/>
      </c>
    </row>
    <row r="1795">
      <c r="A1795" t="inlineStr">
        <is>
          <t>C0060</t>
        </is>
      </c>
      <c r="B1795" s="17" t="n">
        <v>46182</v>
      </c>
      <c r="C1795" s="18" t="n">
        <v>241</v>
      </c>
      <c r="D1795" s="19">
        <f>IF(B1795="","",DATE(YEAR(B1795),MONTH(B1795),1))</f>
        <v/>
      </c>
      <c r="E1795" s="19">
        <f>IF(A1795="","",_xlfn.MINIFS($D:$D,$A:$A,A1795))</f>
        <v/>
      </c>
      <c r="F1795" s="20">
        <f>IF(A1795="","",(YEAR(D1795)-YEAR(E1795))*12+MONTH(D1795)-MONTH(E1795))</f>
        <v/>
      </c>
      <c r="G1795" s="20">
        <f>IF(A1795="","",IF(COUNTIFS($A$2:A1795,A1795,$D$2:D1795,D1795)=1,1,0))</f>
        <v/>
      </c>
    </row>
    <row r="1796">
      <c r="A1796" t="inlineStr">
        <is>
          <t>C0070</t>
        </is>
      </c>
      <c r="B1796" s="17" t="n">
        <v>46182</v>
      </c>
      <c r="C1796" s="18" t="n">
        <v>186</v>
      </c>
      <c r="D1796" s="19">
        <f>IF(B1796="","",DATE(YEAR(B1796),MONTH(B1796),1))</f>
        <v/>
      </c>
      <c r="E1796" s="19">
        <f>IF(A1796="","",_xlfn.MINIFS($D:$D,$A:$A,A1796))</f>
        <v/>
      </c>
      <c r="F1796" s="20">
        <f>IF(A1796="","",(YEAR(D1796)-YEAR(E1796))*12+MONTH(D1796)-MONTH(E1796))</f>
        <v/>
      </c>
      <c r="G1796" s="20">
        <f>IF(A1796="","",IF(COUNTIFS($A$2:A1796,A1796,$D$2:D1796,D1796)=1,1,0))</f>
        <v/>
      </c>
    </row>
    <row r="1797">
      <c r="A1797" t="inlineStr">
        <is>
          <t>C0089</t>
        </is>
      </c>
      <c r="B1797" s="17" t="n">
        <v>46182</v>
      </c>
      <c r="C1797" s="18" t="n">
        <v>270</v>
      </c>
      <c r="D1797" s="19">
        <f>IF(B1797="","",DATE(YEAR(B1797),MONTH(B1797),1))</f>
        <v/>
      </c>
      <c r="E1797" s="19">
        <f>IF(A1797="","",_xlfn.MINIFS($D:$D,$A:$A,A1797))</f>
        <v/>
      </c>
      <c r="F1797" s="20">
        <f>IF(A1797="","",(YEAR(D1797)-YEAR(E1797))*12+MONTH(D1797)-MONTH(E1797))</f>
        <v/>
      </c>
      <c r="G1797" s="20">
        <f>IF(A1797="","",IF(COUNTIFS($A$2:A1797,A1797,$D$2:D1797,D1797)=1,1,0))</f>
        <v/>
      </c>
    </row>
    <row r="1798">
      <c r="A1798" t="inlineStr">
        <is>
          <t>C0133</t>
        </is>
      </c>
      <c r="B1798" s="17" t="n">
        <v>46182</v>
      </c>
      <c r="C1798" s="18" t="n">
        <v>294</v>
      </c>
      <c r="D1798" s="19">
        <f>IF(B1798="","",DATE(YEAR(B1798),MONTH(B1798),1))</f>
        <v/>
      </c>
      <c r="E1798" s="19">
        <f>IF(A1798="","",_xlfn.MINIFS($D:$D,$A:$A,A1798))</f>
        <v/>
      </c>
      <c r="F1798" s="20">
        <f>IF(A1798="","",(YEAR(D1798)-YEAR(E1798))*12+MONTH(D1798)-MONTH(E1798))</f>
        <v/>
      </c>
      <c r="G1798" s="20">
        <f>IF(A1798="","",IF(COUNTIFS($A$2:A1798,A1798,$D$2:D1798,D1798)=1,1,0))</f>
        <v/>
      </c>
    </row>
    <row r="1799">
      <c r="A1799" t="inlineStr">
        <is>
          <t>C0144</t>
        </is>
      </c>
      <c r="B1799" s="17" t="n">
        <v>46182</v>
      </c>
      <c r="C1799" s="18" t="n">
        <v>167</v>
      </c>
      <c r="D1799" s="19">
        <f>IF(B1799="","",DATE(YEAR(B1799),MONTH(B1799),1))</f>
        <v/>
      </c>
      <c r="E1799" s="19">
        <f>IF(A1799="","",_xlfn.MINIFS($D:$D,$A:$A,A1799))</f>
        <v/>
      </c>
      <c r="F1799" s="20">
        <f>IF(A1799="","",(YEAR(D1799)-YEAR(E1799))*12+MONTH(D1799)-MONTH(E1799))</f>
        <v/>
      </c>
      <c r="G1799" s="20">
        <f>IF(A1799="","",IF(COUNTIFS($A$2:A1799,A1799,$D$2:D1799,D1799)=1,1,0))</f>
        <v/>
      </c>
    </row>
    <row r="1800">
      <c r="A1800" t="inlineStr">
        <is>
          <t>C0259</t>
        </is>
      </c>
      <c r="B1800" s="17" t="n">
        <v>46182</v>
      </c>
      <c r="C1800" s="18" t="n">
        <v>173</v>
      </c>
      <c r="D1800" s="19">
        <f>IF(B1800="","",DATE(YEAR(B1800),MONTH(B1800),1))</f>
        <v/>
      </c>
      <c r="E1800" s="19">
        <f>IF(A1800="","",_xlfn.MINIFS($D:$D,$A:$A,A1800))</f>
        <v/>
      </c>
      <c r="F1800" s="20">
        <f>IF(A1800="","",(YEAR(D1800)-YEAR(E1800))*12+MONTH(D1800)-MONTH(E1800))</f>
        <v/>
      </c>
      <c r="G1800" s="20">
        <f>IF(A1800="","",IF(COUNTIFS($A$2:A1800,A1800,$D$2:D1800,D1800)=1,1,0))</f>
        <v/>
      </c>
    </row>
    <row r="1801">
      <c r="A1801" t="inlineStr">
        <is>
          <t>C0310</t>
        </is>
      </c>
      <c r="B1801" s="17" t="n">
        <v>46182</v>
      </c>
      <c r="C1801" s="18" t="n">
        <v>208</v>
      </c>
      <c r="D1801" s="19">
        <f>IF(B1801="","",DATE(YEAR(B1801),MONTH(B1801),1))</f>
        <v/>
      </c>
      <c r="E1801" s="19">
        <f>IF(A1801="","",_xlfn.MINIFS($D:$D,$A:$A,A1801))</f>
        <v/>
      </c>
      <c r="F1801" s="20">
        <f>IF(A1801="","",(YEAR(D1801)-YEAR(E1801))*12+MONTH(D1801)-MONTH(E1801))</f>
        <v/>
      </c>
      <c r="G1801" s="20">
        <f>IF(A1801="","",IF(COUNTIFS($A$2:A1801,A1801,$D$2:D1801,D1801)=1,1,0))</f>
        <v/>
      </c>
    </row>
    <row r="1802">
      <c r="A1802" t="inlineStr">
        <is>
          <t>C0484</t>
        </is>
      </c>
      <c r="B1802" s="17" t="n">
        <v>46182</v>
      </c>
      <c r="C1802" s="18" t="n">
        <v>180</v>
      </c>
      <c r="D1802" s="19">
        <f>IF(B1802="","",DATE(YEAR(B1802),MONTH(B1802),1))</f>
        <v/>
      </c>
      <c r="E1802" s="19">
        <f>IF(A1802="","",_xlfn.MINIFS($D:$D,$A:$A,A1802))</f>
        <v/>
      </c>
      <c r="F1802" s="20">
        <f>IF(A1802="","",(YEAR(D1802)-YEAR(E1802))*12+MONTH(D1802)-MONTH(E1802))</f>
        <v/>
      </c>
      <c r="G1802" s="20">
        <f>IF(A1802="","",IF(COUNTIFS($A$2:A1802,A1802,$D$2:D1802,D1802)=1,1,0))</f>
        <v/>
      </c>
    </row>
    <row r="1803">
      <c r="A1803" t="inlineStr">
        <is>
          <t>C0515</t>
        </is>
      </c>
      <c r="B1803" s="17" t="n">
        <v>46182</v>
      </c>
      <c r="C1803" s="18" t="n">
        <v>155</v>
      </c>
      <c r="D1803" s="19">
        <f>IF(B1803="","",DATE(YEAR(B1803),MONTH(B1803),1))</f>
        <v/>
      </c>
      <c r="E1803" s="19">
        <f>IF(A1803="","",_xlfn.MINIFS($D:$D,$A:$A,A1803))</f>
        <v/>
      </c>
      <c r="F1803" s="20">
        <f>IF(A1803="","",(YEAR(D1803)-YEAR(E1803))*12+MONTH(D1803)-MONTH(E1803))</f>
        <v/>
      </c>
      <c r="G1803" s="20">
        <f>IF(A1803="","",IF(COUNTIFS($A$2:A1803,A1803,$D$2:D1803,D1803)=1,1,0))</f>
        <v/>
      </c>
    </row>
    <row r="1804">
      <c r="A1804" t="inlineStr">
        <is>
          <t>C0570</t>
        </is>
      </c>
      <c r="B1804" s="17" t="n">
        <v>46182</v>
      </c>
      <c r="C1804" s="18" t="n">
        <v>263</v>
      </c>
      <c r="D1804" s="19">
        <f>IF(B1804="","",DATE(YEAR(B1804),MONTH(B1804),1))</f>
        <v/>
      </c>
      <c r="E1804" s="19">
        <f>IF(A1804="","",_xlfn.MINIFS($D:$D,$A:$A,A1804))</f>
        <v/>
      </c>
      <c r="F1804" s="20">
        <f>IF(A1804="","",(YEAR(D1804)-YEAR(E1804))*12+MONTH(D1804)-MONTH(E1804))</f>
        <v/>
      </c>
      <c r="G1804" s="20">
        <f>IF(A1804="","",IF(COUNTIFS($A$2:A1804,A1804,$D$2:D1804,D1804)=1,1,0))</f>
        <v/>
      </c>
    </row>
    <row r="1805">
      <c r="A1805" t="inlineStr">
        <is>
          <t>C0577</t>
        </is>
      </c>
      <c r="B1805" s="17" t="n">
        <v>46182</v>
      </c>
      <c r="C1805" s="18" t="n">
        <v>195</v>
      </c>
      <c r="D1805" s="19">
        <f>IF(B1805="","",DATE(YEAR(B1805),MONTH(B1805),1))</f>
        <v/>
      </c>
      <c r="E1805" s="19">
        <f>IF(A1805="","",_xlfn.MINIFS($D:$D,$A:$A,A1805))</f>
        <v/>
      </c>
      <c r="F1805" s="20">
        <f>IF(A1805="","",(YEAR(D1805)-YEAR(E1805))*12+MONTH(D1805)-MONTH(E1805))</f>
        <v/>
      </c>
      <c r="G1805" s="20">
        <f>IF(A1805="","",IF(COUNTIFS($A$2:A1805,A1805,$D$2:D1805,D1805)=1,1,0))</f>
        <v/>
      </c>
    </row>
    <row r="1806">
      <c r="A1806" t="inlineStr">
        <is>
          <t>C0594</t>
        </is>
      </c>
      <c r="B1806" s="17" t="n">
        <v>46182</v>
      </c>
      <c r="C1806" s="18" t="n">
        <v>197</v>
      </c>
      <c r="D1806" s="19">
        <f>IF(B1806="","",DATE(YEAR(B1806),MONTH(B1806),1))</f>
        <v/>
      </c>
      <c r="E1806" s="19">
        <f>IF(A1806="","",_xlfn.MINIFS($D:$D,$A:$A,A1806))</f>
        <v/>
      </c>
      <c r="F1806" s="20">
        <f>IF(A1806="","",(YEAR(D1806)-YEAR(E1806))*12+MONTH(D1806)-MONTH(E1806))</f>
        <v/>
      </c>
      <c r="G1806" s="20">
        <f>IF(A1806="","",IF(COUNTIFS($A$2:A1806,A1806,$D$2:D1806,D1806)=1,1,0))</f>
        <v/>
      </c>
    </row>
    <row r="1807">
      <c r="A1807" t="inlineStr">
        <is>
          <t>C0676</t>
        </is>
      </c>
      <c r="B1807" s="17" t="n">
        <v>46182</v>
      </c>
      <c r="C1807" s="18" t="n">
        <v>302</v>
      </c>
      <c r="D1807" s="19">
        <f>IF(B1807="","",DATE(YEAR(B1807),MONTH(B1807),1))</f>
        <v/>
      </c>
      <c r="E1807" s="19">
        <f>IF(A1807="","",_xlfn.MINIFS($D:$D,$A:$A,A1807))</f>
        <v/>
      </c>
      <c r="F1807" s="20">
        <f>IF(A1807="","",(YEAR(D1807)-YEAR(E1807))*12+MONTH(D1807)-MONTH(E1807))</f>
        <v/>
      </c>
      <c r="G1807" s="20">
        <f>IF(A1807="","",IF(COUNTIFS($A$2:A1807,A1807,$D$2:D1807,D1807)=1,1,0))</f>
        <v/>
      </c>
    </row>
    <row r="1808">
      <c r="A1808" t="inlineStr">
        <is>
          <t>C0677</t>
        </is>
      </c>
      <c r="B1808" s="17" t="n">
        <v>46182</v>
      </c>
      <c r="C1808" s="18" t="n">
        <v>265</v>
      </c>
      <c r="D1808" s="19">
        <f>IF(B1808="","",DATE(YEAR(B1808),MONTH(B1808),1))</f>
        <v/>
      </c>
      <c r="E1808" s="19">
        <f>IF(A1808="","",_xlfn.MINIFS($D:$D,$A:$A,A1808))</f>
        <v/>
      </c>
      <c r="F1808" s="20">
        <f>IF(A1808="","",(YEAR(D1808)-YEAR(E1808))*12+MONTH(D1808)-MONTH(E1808))</f>
        <v/>
      </c>
      <c r="G1808" s="20">
        <f>IF(A1808="","",IF(COUNTIFS($A$2:A1808,A1808,$D$2:D1808,D1808)=1,1,0))</f>
        <v/>
      </c>
    </row>
    <row r="1809">
      <c r="A1809" t="inlineStr">
        <is>
          <t>C0725</t>
        </is>
      </c>
      <c r="B1809" s="17" t="n">
        <v>46182</v>
      </c>
      <c r="C1809" s="18" t="n">
        <v>114</v>
      </c>
      <c r="D1809" s="19">
        <f>IF(B1809="","",DATE(YEAR(B1809),MONTH(B1809),1))</f>
        <v/>
      </c>
      <c r="E1809" s="19">
        <f>IF(A1809="","",_xlfn.MINIFS($D:$D,$A:$A,A1809))</f>
        <v/>
      </c>
      <c r="F1809" s="20">
        <f>IF(A1809="","",(YEAR(D1809)-YEAR(E1809))*12+MONTH(D1809)-MONTH(E1809))</f>
        <v/>
      </c>
      <c r="G1809" s="20">
        <f>IF(A1809="","",IF(COUNTIFS($A$2:A1809,A1809,$D$2:D1809,D1809)=1,1,0))</f>
        <v/>
      </c>
    </row>
    <row r="1810">
      <c r="A1810" t="inlineStr">
        <is>
          <t>C0729</t>
        </is>
      </c>
      <c r="B1810" s="17" t="n">
        <v>46182</v>
      </c>
      <c r="C1810" s="18" t="n">
        <v>237</v>
      </c>
      <c r="D1810" s="19">
        <f>IF(B1810="","",DATE(YEAR(B1810),MONTH(B1810),1))</f>
        <v/>
      </c>
      <c r="E1810" s="19">
        <f>IF(A1810="","",_xlfn.MINIFS($D:$D,$A:$A,A1810))</f>
        <v/>
      </c>
      <c r="F1810" s="20">
        <f>IF(A1810="","",(YEAR(D1810)-YEAR(E1810))*12+MONTH(D1810)-MONTH(E1810))</f>
        <v/>
      </c>
      <c r="G1810" s="20">
        <f>IF(A1810="","",IF(COUNTIFS($A$2:A1810,A1810,$D$2:D1810,D1810)=1,1,0))</f>
        <v/>
      </c>
    </row>
    <row r="1811">
      <c r="A1811" t="inlineStr">
        <is>
          <t>C0753</t>
        </is>
      </c>
      <c r="B1811" s="17" t="n">
        <v>46182</v>
      </c>
      <c r="C1811" s="18" t="n">
        <v>202</v>
      </c>
      <c r="D1811" s="19">
        <f>IF(B1811="","",DATE(YEAR(B1811),MONTH(B1811),1))</f>
        <v/>
      </c>
      <c r="E1811" s="19">
        <f>IF(A1811="","",_xlfn.MINIFS($D:$D,$A:$A,A1811))</f>
        <v/>
      </c>
      <c r="F1811" s="20">
        <f>IF(A1811="","",(YEAR(D1811)-YEAR(E1811))*12+MONTH(D1811)-MONTH(E1811))</f>
        <v/>
      </c>
      <c r="G1811" s="20">
        <f>IF(A1811="","",IF(COUNTIFS($A$2:A1811,A1811,$D$2:D1811,D1811)=1,1,0))</f>
        <v/>
      </c>
    </row>
    <row r="1812">
      <c r="A1812" t="inlineStr">
        <is>
          <t>C0794</t>
        </is>
      </c>
      <c r="B1812" s="17" t="n">
        <v>46182</v>
      </c>
      <c r="C1812" s="18" t="n">
        <v>236</v>
      </c>
      <c r="D1812" s="19">
        <f>IF(B1812="","",DATE(YEAR(B1812),MONTH(B1812),1))</f>
        <v/>
      </c>
      <c r="E1812" s="19">
        <f>IF(A1812="","",_xlfn.MINIFS($D:$D,$A:$A,A1812))</f>
        <v/>
      </c>
      <c r="F1812" s="20">
        <f>IF(A1812="","",(YEAR(D1812)-YEAR(E1812))*12+MONTH(D1812)-MONTH(E1812))</f>
        <v/>
      </c>
      <c r="G1812" s="20">
        <f>IF(A1812="","",IF(COUNTIFS($A$2:A1812,A1812,$D$2:D1812,D1812)=1,1,0))</f>
        <v/>
      </c>
    </row>
    <row r="1813">
      <c r="A1813" t="inlineStr">
        <is>
          <t>C0805</t>
        </is>
      </c>
      <c r="B1813" s="17" t="n">
        <v>46182</v>
      </c>
      <c r="C1813" s="18" t="n">
        <v>240</v>
      </c>
      <c r="D1813" s="19">
        <f>IF(B1813="","",DATE(YEAR(B1813),MONTH(B1813),1))</f>
        <v/>
      </c>
      <c r="E1813" s="19">
        <f>IF(A1813="","",_xlfn.MINIFS($D:$D,$A:$A,A1813))</f>
        <v/>
      </c>
      <c r="F1813" s="20">
        <f>IF(A1813="","",(YEAR(D1813)-YEAR(E1813))*12+MONTH(D1813)-MONTH(E1813))</f>
        <v/>
      </c>
      <c r="G1813" s="20">
        <f>IF(A1813="","",IF(COUNTIFS($A$2:A1813,A1813,$D$2:D1813,D1813)=1,1,0))</f>
        <v/>
      </c>
    </row>
    <row r="1814">
      <c r="A1814" t="inlineStr">
        <is>
          <t>C0812</t>
        </is>
      </c>
      <c r="B1814" s="17" t="n">
        <v>46182</v>
      </c>
      <c r="C1814" s="18" t="n">
        <v>281</v>
      </c>
      <c r="D1814" s="19">
        <f>IF(B1814="","",DATE(YEAR(B1814),MONTH(B1814),1))</f>
        <v/>
      </c>
      <c r="E1814" s="19">
        <f>IF(A1814="","",_xlfn.MINIFS($D:$D,$A:$A,A1814))</f>
        <v/>
      </c>
      <c r="F1814" s="20">
        <f>IF(A1814="","",(YEAR(D1814)-YEAR(E1814))*12+MONTH(D1814)-MONTH(E1814))</f>
        <v/>
      </c>
      <c r="G1814" s="20">
        <f>IF(A1814="","",IF(COUNTIFS($A$2:A1814,A1814,$D$2:D1814,D1814)=1,1,0))</f>
        <v/>
      </c>
    </row>
    <row r="1815">
      <c r="A1815" t="inlineStr">
        <is>
          <t>C0816</t>
        </is>
      </c>
      <c r="B1815" s="17" t="n">
        <v>46182</v>
      </c>
      <c r="C1815" s="18" t="n">
        <v>228</v>
      </c>
      <c r="D1815" s="19">
        <f>IF(B1815="","",DATE(YEAR(B1815),MONTH(B1815),1))</f>
        <v/>
      </c>
      <c r="E1815" s="19">
        <f>IF(A1815="","",_xlfn.MINIFS($D:$D,$A:$A,A1815))</f>
        <v/>
      </c>
      <c r="F1815" s="20">
        <f>IF(A1815="","",(YEAR(D1815)-YEAR(E1815))*12+MONTH(D1815)-MONTH(E1815))</f>
        <v/>
      </c>
      <c r="G1815" s="20">
        <f>IF(A1815="","",IF(COUNTIFS($A$2:A1815,A1815,$D$2:D1815,D1815)=1,1,0))</f>
        <v/>
      </c>
    </row>
    <row r="1816">
      <c r="A1816" t="inlineStr">
        <is>
          <t>C0843</t>
        </is>
      </c>
      <c r="B1816" s="17" t="n">
        <v>46182</v>
      </c>
      <c r="C1816" s="18" t="n">
        <v>296</v>
      </c>
      <c r="D1816" s="19">
        <f>IF(B1816="","",DATE(YEAR(B1816),MONTH(B1816),1))</f>
        <v/>
      </c>
      <c r="E1816" s="19">
        <f>IF(A1816="","",_xlfn.MINIFS($D:$D,$A:$A,A1816))</f>
        <v/>
      </c>
      <c r="F1816" s="20">
        <f>IF(A1816="","",(YEAR(D1816)-YEAR(E1816))*12+MONTH(D1816)-MONTH(E1816))</f>
        <v/>
      </c>
      <c r="G1816" s="20">
        <f>IF(A1816="","",IF(COUNTIFS($A$2:A1816,A1816,$D$2:D1816,D1816)=1,1,0))</f>
        <v/>
      </c>
    </row>
    <row r="1817">
      <c r="A1817" t="inlineStr">
        <is>
          <t>C0859</t>
        </is>
      </c>
      <c r="B1817" s="17" t="n">
        <v>46182</v>
      </c>
      <c r="C1817" s="18" t="n">
        <v>194</v>
      </c>
      <c r="D1817" s="19">
        <f>IF(B1817="","",DATE(YEAR(B1817),MONTH(B1817),1))</f>
        <v/>
      </c>
      <c r="E1817" s="19">
        <f>IF(A1817="","",_xlfn.MINIFS($D:$D,$A:$A,A1817))</f>
        <v/>
      </c>
      <c r="F1817" s="20">
        <f>IF(A1817="","",(YEAR(D1817)-YEAR(E1817))*12+MONTH(D1817)-MONTH(E1817))</f>
        <v/>
      </c>
      <c r="G1817" s="20">
        <f>IF(A1817="","",IF(COUNTIFS($A$2:A1817,A1817,$D$2:D1817,D1817)=1,1,0))</f>
        <v/>
      </c>
    </row>
    <row r="1818">
      <c r="A1818" t="inlineStr">
        <is>
          <t>C0019</t>
        </is>
      </c>
      <c r="B1818" s="17" t="n">
        <v>46183</v>
      </c>
      <c r="C1818" s="18" t="n">
        <v>101</v>
      </c>
      <c r="D1818" s="19">
        <f>IF(B1818="","",DATE(YEAR(B1818),MONTH(B1818),1))</f>
        <v/>
      </c>
      <c r="E1818" s="19">
        <f>IF(A1818="","",_xlfn.MINIFS($D:$D,$A:$A,A1818))</f>
        <v/>
      </c>
      <c r="F1818" s="20">
        <f>IF(A1818="","",(YEAR(D1818)-YEAR(E1818))*12+MONTH(D1818)-MONTH(E1818))</f>
        <v/>
      </c>
      <c r="G1818" s="20">
        <f>IF(A1818="","",IF(COUNTIFS($A$2:A1818,A1818,$D$2:D1818,D1818)=1,1,0))</f>
        <v/>
      </c>
    </row>
    <row r="1819">
      <c r="A1819" t="inlineStr">
        <is>
          <t>C0042</t>
        </is>
      </c>
      <c r="B1819" s="17" t="n">
        <v>46183</v>
      </c>
      <c r="C1819" s="18" t="n">
        <v>296</v>
      </c>
      <c r="D1819" s="19">
        <f>IF(B1819="","",DATE(YEAR(B1819),MONTH(B1819),1))</f>
        <v/>
      </c>
      <c r="E1819" s="19">
        <f>IF(A1819="","",_xlfn.MINIFS($D:$D,$A:$A,A1819))</f>
        <v/>
      </c>
      <c r="F1819" s="20">
        <f>IF(A1819="","",(YEAR(D1819)-YEAR(E1819))*12+MONTH(D1819)-MONTH(E1819))</f>
        <v/>
      </c>
      <c r="G1819" s="20">
        <f>IF(A1819="","",IF(COUNTIFS($A$2:A1819,A1819,$D$2:D1819,D1819)=1,1,0))</f>
        <v/>
      </c>
    </row>
    <row r="1820">
      <c r="A1820" t="inlineStr">
        <is>
          <t>C0048</t>
        </is>
      </c>
      <c r="B1820" s="17" t="n">
        <v>46183</v>
      </c>
      <c r="C1820" s="18" t="n">
        <v>186</v>
      </c>
      <c r="D1820" s="19">
        <f>IF(B1820="","",DATE(YEAR(B1820),MONTH(B1820),1))</f>
        <v/>
      </c>
      <c r="E1820" s="19">
        <f>IF(A1820="","",_xlfn.MINIFS($D:$D,$A:$A,A1820))</f>
        <v/>
      </c>
      <c r="F1820" s="20">
        <f>IF(A1820="","",(YEAR(D1820)-YEAR(E1820))*12+MONTH(D1820)-MONTH(E1820))</f>
        <v/>
      </c>
      <c r="G1820" s="20">
        <f>IF(A1820="","",IF(COUNTIFS($A$2:A1820,A1820,$D$2:D1820,D1820)=1,1,0))</f>
        <v/>
      </c>
    </row>
    <row r="1821">
      <c r="A1821" t="inlineStr">
        <is>
          <t>C0080</t>
        </is>
      </c>
      <c r="B1821" s="17" t="n">
        <v>46183</v>
      </c>
      <c r="C1821" s="18" t="n">
        <v>188</v>
      </c>
      <c r="D1821" s="19">
        <f>IF(B1821="","",DATE(YEAR(B1821),MONTH(B1821),1))</f>
        <v/>
      </c>
      <c r="E1821" s="19">
        <f>IF(A1821="","",_xlfn.MINIFS($D:$D,$A:$A,A1821))</f>
        <v/>
      </c>
      <c r="F1821" s="20">
        <f>IF(A1821="","",(YEAR(D1821)-YEAR(E1821))*12+MONTH(D1821)-MONTH(E1821))</f>
        <v/>
      </c>
      <c r="G1821" s="20">
        <f>IF(A1821="","",IF(COUNTIFS($A$2:A1821,A1821,$D$2:D1821,D1821)=1,1,0))</f>
        <v/>
      </c>
    </row>
    <row r="1822">
      <c r="A1822" t="inlineStr">
        <is>
          <t>C0279</t>
        </is>
      </c>
      <c r="B1822" s="17" t="n">
        <v>46183</v>
      </c>
      <c r="C1822" s="18" t="n">
        <v>176</v>
      </c>
      <c r="D1822" s="19">
        <f>IF(B1822="","",DATE(YEAR(B1822),MONTH(B1822),1))</f>
        <v/>
      </c>
      <c r="E1822" s="19">
        <f>IF(A1822="","",_xlfn.MINIFS($D:$D,$A:$A,A1822))</f>
        <v/>
      </c>
      <c r="F1822" s="20">
        <f>IF(A1822="","",(YEAR(D1822)-YEAR(E1822))*12+MONTH(D1822)-MONTH(E1822))</f>
        <v/>
      </c>
      <c r="G1822" s="20">
        <f>IF(A1822="","",IF(COUNTIFS($A$2:A1822,A1822,$D$2:D1822,D1822)=1,1,0))</f>
        <v/>
      </c>
    </row>
    <row r="1823">
      <c r="A1823" t="inlineStr">
        <is>
          <t>C0416</t>
        </is>
      </c>
      <c r="B1823" s="17" t="n">
        <v>46183</v>
      </c>
      <c r="C1823" s="18" t="n">
        <v>269</v>
      </c>
      <c r="D1823" s="19">
        <f>IF(B1823="","",DATE(YEAR(B1823),MONTH(B1823),1))</f>
        <v/>
      </c>
      <c r="E1823" s="19">
        <f>IF(A1823="","",_xlfn.MINIFS($D:$D,$A:$A,A1823))</f>
        <v/>
      </c>
      <c r="F1823" s="20">
        <f>IF(A1823="","",(YEAR(D1823)-YEAR(E1823))*12+MONTH(D1823)-MONTH(E1823))</f>
        <v/>
      </c>
      <c r="G1823" s="20">
        <f>IF(A1823="","",IF(COUNTIFS($A$2:A1823,A1823,$D$2:D1823,D1823)=1,1,0))</f>
        <v/>
      </c>
    </row>
    <row r="1824">
      <c r="A1824" t="inlineStr">
        <is>
          <t>C0533</t>
        </is>
      </c>
      <c r="B1824" s="17" t="n">
        <v>46183</v>
      </c>
      <c r="C1824" s="18" t="n">
        <v>182</v>
      </c>
      <c r="D1824" s="19">
        <f>IF(B1824="","",DATE(YEAR(B1824),MONTH(B1824),1))</f>
        <v/>
      </c>
      <c r="E1824" s="19">
        <f>IF(A1824="","",_xlfn.MINIFS($D:$D,$A:$A,A1824))</f>
        <v/>
      </c>
      <c r="F1824" s="20">
        <f>IF(A1824="","",(YEAR(D1824)-YEAR(E1824))*12+MONTH(D1824)-MONTH(E1824))</f>
        <v/>
      </c>
      <c r="G1824" s="20">
        <f>IF(A1824="","",IF(COUNTIFS($A$2:A1824,A1824,$D$2:D1824,D1824)=1,1,0))</f>
        <v/>
      </c>
    </row>
    <row r="1825">
      <c r="A1825" t="inlineStr">
        <is>
          <t>C0661</t>
        </is>
      </c>
      <c r="B1825" s="17" t="n">
        <v>46183</v>
      </c>
      <c r="C1825" s="18" t="n">
        <v>162</v>
      </c>
      <c r="D1825" s="19">
        <f>IF(B1825="","",DATE(YEAR(B1825),MONTH(B1825),1))</f>
        <v/>
      </c>
      <c r="E1825" s="19">
        <f>IF(A1825="","",_xlfn.MINIFS($D:$D,$A:$A,A1825))</f>
        <v/>
      </c>
      <c r="F1825" s="20">
        <f>IF(A1825="","",(YEAR(D1825)-YEAR(E1825))*12+MONTH(D1825)-MONTH(E1825))</f>
        <v/>
      </c>
      <c r="G1825" s="20">
        <f>IF(A1825="","",IF(COUNTIFS($A$2:A1825,A1825,$D$2:D1825,D1825)=1,1,0))</f>
        <v/>
      </c>
    </row>
    <row r="1826">
      <c r="A1826" t="inlineStr">
        <is>
          <t>C0676</t>
        </is>
      </c>
      <c r="B1826" s="17" t="n">
        <v>46183</v>
      </c>
      <c r="C1826" s="18" t="n">
        <v>203</v>
      </c>
      <c r="D1826" s="19">
        <f>IF(B1826="","",DATE(YEAR(B1826),MONTH(B1826),1))</f>
        <v/>
      </c>
      <c r="E1826" s="19">
        <f>IF(A1826="","",_xlfn.MINIFS($D:$D,$A:$A,A1826))</f>
        <v/>
      </c>
      <c r="F1826" s="20">
        <f>IF(A1826="","",(YEAR(D1826)-YEAR(E1826))*12+MONTH(D1826)-MONTH(E1826))</f>
        <v/>
      </c>
      <c r="G1826" s="20">
        <f>IF(A1826="","",IF(COUNTIFS($A$2:A1826,A1826,$D$2:D1826,D1826)=1,1,0))</f>
        <v/>
      </c>
    </row>
    <row r="1827">
      <c r="A1827" t="inlineStr">
        <is>
          <t>C0836</t>
        </is>
      </c>
      <c r="B1827" s="17" t="n">
        <v>46183</v>
      </c>
      <c r="C1827" s="18" t="n">
        <v>386</v>
      </c>
      <c r="D1827" s="19">
        <f>IF(B1827="","",DATE(YEAR(B1827),MONTH(B1827),1))</f>
        <v/>
      </c>
      <c r="E1827" s="19">
        <f>IF(A1827="","",_xlfn.MINIFS($D:$D,$A:$A,A1827))</f>
        <v/>
      </c>
      <c r="F1827" s="20">
        <f>IF(A1827="","",(YEAR(D1827)-YEAR(E1827))*12+MONTH(D1827)-MONTH(E1827))</f>
        <v/>
      </c>
      <c r="G1827" s="20">
        <f>IF(A1827="","",IF(COUNTIFS($A$2:A1827,A1827,$D$2:D1827,D1827)=1,1,0))</f>
        <v/>
      </c>
    </row>
    <row r="1828">
      <c r="A1828" t="inlineStr">
        <is>
          <t>C0901</t>
        </is>
      </c>
      <c r="B1828" s="17" t="n">
        <v>46183</v>
      </c>
      <c r="C1828" s="18" t="n">
        <v>326</v>
      </c>
      <c r="D1828" s="19">
        <f>IF(B1828="","",DATE(YEAR(B1828),MONTH(B1828),1))</f>
        <v/>
      </c>
      <c r="E1828" s="19">
        <f>IF(A1828="","",_xlfn.MINIFS($D:$D,$A:$A,A1828))</f>
        <v/>
      </c>
      <c r="F1828" s="20">
        <f>IF(A1828="","",(YEAR(D1828)-YEAR(E1828))*12+MONTH(D1828)-MONTH(E1828))</f>
        <v/>
      </c>
      <c r="G1828" s="20">
        <f>IF(A1828="","",IF(COUNTIFS($A$2:A1828,A1828,$D$2:D1828,D1828)=1,1,0))</f>
        <v/>
      </c>
    </row>
    <row r="1829">
      <c r="A1829" t="inlineStr">
        <is>
          <t>C0921</t>
        </is>
      </c>
      <c r="B1829" s="17" t="n">
        <v>46183</v>
      </c>
      <c r="C1829" s="18" t="n">
        <v>68</v>
      </c>
      <c r="D1829" s="19">
        <f>IF(B1829="","",DATE(YEAR(B1829),MONTH(B1829),1))</f>
        <v/>
      </c>
      <c r="E1829" s="19">
        <f>IF(A1829="","",_xlfn.MINIFS($D:$D,$A:$A,A1829))</f>
        <v/>
      </c>
      <c r="F1829" s="20">
        <f>IF(A1829="","",(YEAR(D1829)-YEAR(E1829))*12+MONTH(D1829)-MONTH(E1829))</f>
        <v/>
      </c>
      <c r="G1829" s="20">
        <f>IF(A1829="","",IF(COUNTIFS($A$2:A1829,A1829,$D$2:D1829,D1829)=1,1,0))</f>
        <v/>
      </c>
    </row>
    <row r="1830">
      <c r="A1830" t="inlineStr">
        <is>
          <t>C0944</t>
        </is>
      </c>
      <c r="B1830" s="17" t="n">
        <v>46183</v>
      </c>
      <c r="C1830" s="18" t="n">
        <v>161</v>
      </c>
      <c r="D1830" s="19">
        <f>IF(B1830="","",DATE(YEAR(B1830),MONTH(B1830),1))</f>
        <v/>
      </c>
      <c r="E1830" s="19">
        <f>IF(A1830="","",_xlfn.MINIFS($D:$D,$A:$A,A1830))</f>
        <v/>
      </c>
      <c r="F1830" s="20">
        <f>IF(A1830="","",(YEAR(D1830)-YEAR(E1830))*12+MONTH(D1830)-MONTH(E1830))</f>
        <v/>
      </c>
      <c r="G1830" s="20">
        <f>IF(A1830="","",IF(COUNTIFS($A$2:A1830,A1830,$D$2:D1830,D1830)=1,1,0))</f>
        <v/>
      </c>
    </row>
    <row r="1831">
      <c r="A1831" t="inlineStr">
        <is>
          <t>C0426</t>
        </is>
      </c>
      <c r="B1831" s="17" t="n">
        <v>46184</v>
      </c>
      <c r="C1831" s="18" t="n">
        <v>200</v>
      </c>
      <c r="D1831" s="19">
        <f>IF(B1831="","",DATE(YEAR(B1831),MONTH(B1831),1))</f>
        <v/>
      </c>
      <c r="E1831" s="19">
        <f>IF(A1831="","",_xlfn.MINIFS($D:$D,$A:$A,A1831))</f>
        <v/>
      </c>
      <c r="F1831" s="20">
        <f>IF(A1831="","",(YEAR(D1831)-YEAR(E1831))*12+MONTH(D1831)-MONTH(E1831))</f>
        <v/>
      </c>
      <c r="G1831" s="20">
        <f>IF(A1831="","",IF(COUNTIFS($A$2:A1831,A1831,$D$2:D1831,D1831)=1,1,0))</f>
        <v/>
      </c>
    </row>
    <row r="1832">
      <c r="A1832" t="inlineStr">
        <is>
          <t>C0443</t>
        </is>
      </c>
      <c r="B1832" s="17" t="n">
        <v>46184</v>
      </c>
      <c r="C1832" s="18" t="n">
        <v>169</v>
      </c>
      <c r="D1832" s="19">
        <f>IF(B1832="","",DATE(YEAR(B1832),MONTH(B1832),1))</f>
        <v/>
      </c>
      <c r="E1832" s="19">
        <f>IF(A1832="","",_xlfn.MINIFS($D:$D,$A:$A,A1832))</f>
        <v/>
      </c>
      <c r="F1832" s="20">
        <f>IF(A1832="","",(YEAR(D1832)-YEAR(E1832))*12+MONTH(D1832)-MONTH(E1832))</f>
        <v/>
      </c>
      <c r="G1832" s="20">
        <f>IF(A1832="","",IF(COUNTIFS($A$2:A1832,A1832,$D$2:D1832,D1832)=1,1,0))</f>
        <v/>
      </c>
    </row>
    <row r="1833">
      <c r="A1833" t="inlineStr">
        <is>
          <t>C0600</t>
        </is>
      </c>
      <c r="B1833" s="17" t="n">
        <v>46184</v>
      </c>
      <c r="C1833" s="18" t="n">
        <v>247</v>
      </c>
      <c r="D1833" s="19">
        <f>IF(B1833="","",DATE(YEAR(B1833),MONTH(B1833),1))</f>
        <v/>
      </c>
      <c r="E1833" s="19">
        <f>IF(A1833="","",_xlfn.MINIFS($D:$D,$A:$A,A1833))</f>
        <v/>
      </c>
      <c r="F1833" s="20">
        <f>IF(A1833="","",(YEAR(D1833)-YEAR(E1833))*12+MONTH(D1833)-MONTH(E1833))</f>
        <v/>
      </c>
      <c r="G1833" s="20">
        <f>IF(A1833="","",IF(COUNTIFS($A$2:A1833,A1833,$D$2:D1833,D1833)=1,1,0))</f>
        <v/>
      </c>
    </row>
    <row r="1834">
      <c r="A1834" t="inlineStr">
        <is>
          <t>C0622</t>
        </is>
      </c>
      <c r="B1834" s="17" t="n">
        <v>46184</v>
      </c>
      <c r="C1834" s="18" t="n">
        <v>209</v>
      </c>
      <c r="D1834" s="19">
        <f>IF(B1834="","",DATE(YEAR(B1834),MONTH(B1834),1))</f>
        <v/>
      </c>
      <c r="E1834" s="19">
        <f>IF(A1834="","",_xlfn.MINIFS($D:$D,$A:$A,A1834))</f>
        <v/>
      </c>
      <c r="F1834" s="20">
        <f>IF(A1834="","",(YEAR(D1834)-YEAR(E1834))*12+MONTH(D1834)-MONTH(E1834))</f>
        <v/>
      </c>
      <c r="G1834" s="20">
        <f>IF(A1834="","",IF(COUNTIFS($A$2:A1834,A1834,$D$2:D1834,D1834)=1,1,0))</f>
        <v/>
      </c>
    </row>
    <row r="1835">
      <c r="A1835" t="inlineStr">
        <is>
          <t>C0660</t>
        </is>
      </c>
      <c r="B1835" s="17" t="n">
        <v>46184</v>
      </c>
      <c r="C1835" s="18" t="n">
        <v>296</v>
      </c>
      <c r="D1835" s="19">
        <f>IF(B1835="","",DATE(YEAR(B1835),MONTH(B1835),1))</f>
        <v/>
      </c>
      <c r="E1835" s="19">
        <f>IF(A1835="","",_xlfn.MINIFS($D:$D,$A:$A,A1835))</f>
        <v/>
      </c>
      <c r="F1835" s="20">
        <f>IF(A1835="","",(YEAR(D1835)-YEAR(E1835))*12+MONTH(D1835)-MONTH(E1835))</f>
        <v/>
      </c>
      <c r="G1835" s="20">
        <f>IF(A1835="","",IF(COUNTIFS($A$2:A1835,A1835,$D$2:D1835,D1835)=1,1,0))</f>
        <v/>
      </c>
    </row>
    <row r="1836">
      <c r="A1836" t="inlineStr">
        <is>
          <t>C0675</t>
        </is>
      </c>
      <c r="B1836" s="17" t="n">
        <v>46184</v>
      </c>
      <c r="C1836" s="18" t="n">
        <v>243</v>
      </c>
      <c r="D1836" s="19">
        <f>IF(B1836="","",DATE(YEAR(B1836),MONTH(B1836),1))</f>
        <v/>
      </c>
      <c r="E1836" s="19">
        <f>IF(A1836="","",_xlfn.MINIFS($D:$D,$A:$A,A1836))</f>
        <v/>
      </c>
      <c r="F1836" s="20">
        <f>IF(A1836="","",(YEAR(D1836)-YEAR(E1836))*12+MONTH(D1836)-MONTH(E1836))</f>
        <v/>
      </c>
      <c r="G1836" s="20">
        <f>IF(A1836="","",IF(COUNTIFS($A$2:A1836,A1836,$D$2:D1836,D1836)=1,1,0))</f>
        <v/>
      </c>
    </row>
    <row r="1837">
      <c r="A1837" t="inlineStr">
        <is>
          <t>C0678</t>
        </is>
      </c>
      <c r="B1837" s="17" t="n">
        <v>46184</v>
      </c>
      <c r="C1837" s="18" t="n">
        <v>134</v>
      </c>
      <c r="D1837" s="19">
        <f>IF(B1837="","",DATE(YEAR(B1837),MONTH(B1837),1))</f>
        <v/>
      </c>
      <c r="E1837" s="19">
        <f>IF(A1837="","",_xlfn.MINIFS($D:$D,$A:$A,A1837))</f>
        <v/>
      </c>
      <c r="F1837" s="20">
        <f>IF(A1837="","",(YEAR(D1837)-YEAR(E1837))*12+MONTH(D1837)-MONTH(E1837))</f>
        <v/>
      </c>
      <c r="G1837" s="20">
        <f>IF(A1837="","",IF(COUNTIFS($A$2:A1837,A1837,$D$2:D1837,D1837)=1,1,0))</f>
        <v/>
      </c>
    </row>
    <row r="1838">
      <c r="A1838" t="inlineStr">
        <is>
          <t>C0721</t>
        </is>
      </c>
      <c r="B1838" s="17" t="n">
        <v>46184</v>
      </c>
      <c r="C1838" s="18" t="n">
        <v>301</v>
      </c>
      <c r="D1838" s="19">
        <f>IF(B1838="","",DATE(YEAR(B1838),MONTH(B1838),1))</f>
        <v/>
      </c>
      <c r="E1838" s="19">
        <f>IF(A1838="","",_xlfn.MINIFS($D:$D,$A:$A,A1838))</f>
        <v/>
      </c>
      <c r="F1838" s="20">
        <f>IF(A1838="","",(YEAR(D1838)-YEAR(E1838))*12+MONTH(D1838)-MONTH(E1838))</f>
        <v/>
      </c>
      <c r="G1838" s="20">
        <f>IF(A1838="","",IF(COUNTIFS($A$2:A1838,A1838,$D$2:D1838,D1838)=1,1,0))</f>
        <v/>
      </c>
    </row>
    <row r="1839">
      <c r="A1839" t="inlineStr">
        <is>
          <t>C0730</t>
        </is>
      </c>
      <c r="B1839" s="17" t="n">
        <v>46184</v>
      </c>
      <c r="C1839" s="18" t="n">
        <v>241</v>
      </c>
      <c r="D1839" s="19">
        <f>IF(B1839="","",DATE(YEAR(B1839),MONTH(B1839),1))</f>
        <v/>
      </c>
      <c r="E1839" s="19">
        <f>IF(A1839="","",_xlfn.MINIFS($D:$D,$A:$A,A1839))</f>
        <v/>
      </c>
      <c r="F1839" s="20">
        <f>IF(A1839="","",(YEAR(D1839)-YEAR(E1839))*12+MONTH(D1839)-MONTH(E1839))</f>
        <v/>
      </c>
      <c r="G1839" s="20">
        <f>IF(A1839="","",IF(COUNTIFS($A$2:A1839,A1839,$D$2:D1839,D1839)=1,1,0))</f>
        <v/>
      </c>
    </row>
    <row r="1840">
      <c r="A1840" t="inlineStr">
        <is>
          <t>C0793</t>
        </is>
      </c>
      <c r="B1840" s="17" t="n">
        <v>46184</v>
      </c>
      <c r="C1840" s="18" t="n">
        <v>220</v>
      </c>
      <c r="D1840" s="19">
        <f>IF(B1840="","",DATE(YEAR(B1840),MONTH(B1840),1))</f>
        <v/>
      </c>
      <c r="E1840" s="19">
        <f>IF(A1840="","",_xlfn.MINIFS($D:$D,$A:$A,A1840))</f>
        <v/>
      </c>
      <c r="F1840" s="20">
        <f>IF(A1840="","",(YEAR(D1840)-YEAR(E1840))*12+MONTH(D1840)-MONTH(E1840))</f>
        <v/>
      </c>
      <c r="G1840" s="20">
        <f>IF(A1840="","",IF(COUNTIFS($A$2:A1840,A1840,$D$2:D1840,D1840)=1,1,0))</f>
        <v/>
      </c>
    </row>
    <row r="1841">
      <c r="A1841" t="inlineStr">
        <is>
          <t>C0800</t>
        </is>
      </c>
      <c r="B1841" s="17" t="n">
        <v>46184</v>
      </c>
      <c r="C1841" s="18" t="n">
        <v>122</v>
      </c>
      <c r="D1841" s="19">
        <f>IF(B1841="","",DATE(YEAR(B1841),MONTH(B1841),1))</f>
        <v/>
      </c>
      <c r="E1841" s="19">
        <f>IF(A1841="","",_xlfn.MINIFS($D:$D,$A:$A,A1841))</f>
        <v/>
      </c>
      <c r="F1841" s="20">
        <f>IF(A1841="","",(YEAR(D1841)-YEAR(E1841))*12+MONTH(D1841)-MONTH(E1841))</f>
        <v/>
      </c>
      <c r="G1841" s="20">
        <f>IF(A1841="","",IF(COUNTIFS($A$2:A1841,A1841,$D$2:D1841,D1841)=1,1,0))</f>
        <v/>
      </c>
    </row>
    <row r="1842">
      <c r="A1842" t="inlineStr">
        <is>
          <t>C0804</t>
        </is>
      </c>
      <c r="B1842" s="17" t="n">
        <v>46184</v>
      </c>
      <c r="C1842" s="18" t="n">
        <v>67</v>
      </c>
      <c r="D1842" s="19">
        <f>IF(B1842="","",DATE(YEAR(B1842),MONTH(B1842),1))</f>
        <v/>
      </c>
      <c r="E1842" s="19">
        <f>IF(A1842="","",_xlfn.MINIFS($D:$D,$A:$A,A1842))</f>
        <v/>
      </c>
      <c r="F1842" s="20">
        <f>IF(A1842="","",(YEAR(D1842)-YEAR(E1842))*12+MONTH(D1842)-MONTH(E1842))</f>
        <v/>
      </c>
      <c r="G1842" s="20">
        <f>IF(A1842="","",IF(COUNTIFS($A$2:A1842,A1842,$D$2:D1842,D1842)=1,1,0))</f>
        <v/>
      </c>
    </row>
    <row r="1843">
      <c r="A1843" t="inlineStr">
        <is>
          <t>C0809</t>
        </is>
      </c>
      <c r="B1843" s="17" t="n">
        <v>46184</v>
      </c>
      <c r="C1843" s="18" t="n">
        <v>249</v>
      </c>
      <c r="D1843" s="19">
        <f>IF(B1843="","",DATE(YEAR(B1843),MONTH(B1843),1))</f>
        <v/>
      </c>
      <c r="E1843" s="19">
        <f>IF(A1843="","",_xlfn.MINIFS($D:$D,$A:$A,A1843))</f>
        <v/>
      </c>
      <c r="F1843" s="20">
        <f>IF(A1843="","",(YEAR(D1843)-YEAR(E1843))*12+MONTH(D1843)-MONTH(E1843))</f>
        <v/>
      </c>
      <c r="G1843" s="20">
        <f>IF(A1843="","",IF(COUNTIFS($A$2:A1843,A1843,$D$2:D1843,D1843)=1,1,0))</f>
        <v/>
      </c>
    </row>
    <row r="1844">
      <c r="A1844" t="inlineStr">
        <is>
          <t>C0866</t>
        </is>
      </c>
      <c r="B1844" s="17" t="n">
        <v>46184</v>
      </c>
      <c r="C1844" s="18" t="n">
        <v>266</v>
      </c>
      <c r="D1844" s="19">
        <f>IF(B1844="","",DATE(YEAR(B1844),MONTH(B1844),1))</f>
        <v/>
      </c>
      <c r="E1844" s="19">
        <f>IF(A1844="","",_xlfn.MINIFS($D:$D,$A:$A,A1844))</f>
        <v/>
      </c>
      <c r="F1844" s="20">
        <f>IF(A1844="","",(YEAR(D1844)-YEAR(E1844))*12+MONTH(D1844)-MONTH(E1844))</f>
        <v/>
      </c>
      <c r="G1844" s="20">
        <f>IF(A1844="","",IF(COUNTIFS($A$2:A1844,A1844,$D$2:D1844,D1844)=1,1,0))</f>
        <v/>
      </c>
    </row>
    <row r="1845">
      <c r="A1845" t="inlineStr">
        <is>
          <t>C0897</t>
        </is>
      </c>
      <c r="B1845" s="17" t="n">
        <v>46184</v>
      </c>
      <c r="C1845" s="18" t="n">
        <v>255</v>
      </c>
      <c r="D1845" s="19">
        <f>IF(B1845="","",DATE(YEAR(B1845),MONTH(B1845),1))</f>
        <v/>
      </c>
      <c r="E1845" s="19">
        <f>IF(A1845="","",_xlfn.MINIFS($D:$D,$A:$A,A1845))</f>
        <v/>
      </c>
      <c r="F1845" s="20">
        <f>IF(A1845="","",(YEAR(D1845)-YEAR(E1845))*12+MONTH(D1845)-MONTH(E1845))</f>
        <v/>
      </c>
      <c r="G1845" s="20">
        <f>IF(A1845="","",IF(COUNTIFS($A$2:A1845,A1845,$D$2:D1845,D1845)=1,1,0))</f>
        <v/>
      </c>
    </row>
    <row r="1846">
      <c r="A1846" t="inlineStr">
        <is>
          <t>C0912</t>
        </is>
      </c>
      <c r="B1846" s="17" t="n">
        <v>46184</v>
      </c>
      <c r="C1846" s="18" t="n">
        <v>242</v>
      </c>
      <c r="D1846" s="19">
        <f>IF(B1846="","",DATE(YEAR(B1846),MONTH(B1846),1))</f>
        <v/>
      </c>
      <c r="E1846" s="19">
        <f>IF(A1846="","",_xlfn.MINIFS($D:$D,$A:$A,A1846))</f>
        <v/>
      </c>
      <c r="F1846" s="20">
        <f>IF(A1846="","",(YEAR(D1846)-YEAR(E1846))*12+MONTH(D1846)-MONTH(E1846))</f>
        <v/>
      </c>
      <c r="G1846" s="20">
        <f>IF(A1846="","",IF(COUNTIFS($A$2:A1846,A1846,$D$2:D1846,D1846)=1,1,0))</f>
        <v/>
      </c>
    </row>
    <row r="1847">
      <c r="A1847" t="inlineStr">
        <is>
          <t>C0932</t>
        </is>
      </c>
      <c r="B1847" s="17" t="n">
        <v>46184</v>
      </c>
      <c r="C1847" s="18" t="n">
        <v>191</v>
      </c>
      <c r="D1847" s="19">
        <f>IF(B1847="","",DATE(YEAR(B1847),MONTH(B1847),1))</f>
        <v/>
      </c>
      <c r="E1847" s="19">
        <f>IF(A1847="","",_xlfn.MINIFS($D:$D,$A:$A,A1847))</f>
        <v/>
      </c>
      <c r="F1847" s="20">
        <f>IF(A1847="","",(YEAR(D1847)-YEAR(E1847))*12+MONTH(D1847)-MONTH(E1847))</f>
        <v/>
      </c>
      <c r="G1847" s="20">
        <f>IF(A1847="","",IF(COUNTIFS($A$2:A1847,A1847,$D$2:D1847,D1847)=1,1,0))</f>
        <v/>
      </c>
    </row>
    <row r="1848">
      <c r="A1848" t="inlineStr">
        <is>
          <t>C0941</t>
        </is>
      </c>
      <c r="B1848" s="17" t="n">
        <v>46184</v>
      </c>
      <c r="C1848" s="18" t="n">
        <v>179</v>
      </c>
      <c r="D1848" s="19">
        <f>IF(B1848="","",DATE(YEAR(B1848),MONTH(B1848),1))</f>
        <v/>
      </c>
      <c r="E1848" s="19">
        <f>IF(A1848="","",_xlfn.MINIFS($D:$D,$A:$A,A1848))</f>
        <v/>
      </c>
      <c r="F1848" s="20">
        <f>IF(A1848="","",(YEAR(D1848)-YEAR(E1848))*12+MONTH(D1848)-MONTH(E1848))</f>
        <v/>
      </c>
      <c r="G1848" s="20">
        <f>IF(A1848="","",IF(COUNTIFS($A$2:A1848,A1848,$D$2:D1848,D1848)=1,1,0))</f>
        <v/>
      </c>
    </row>
    <row r="1849">
      <c r="A1849" t="inlineStr">
        <is>
          <t>C0094</t>
        </is>
      </c>
      <c r="B1849" s="17" t="n">
        <v>46185</v>
      </c>
      <c r="C1849" s="18" t="n">
        <v>139</v>
      </c>
      <c r="D1849" s="19">
        <f>IF(B1849="","",DATE(YEAR(B1849),MONTH(B1849),1))</f>
        <v/>
      </c>
      <c r="E1849" s="19">
        <f>IF(A1849="","",_xlfn.MINIFS($D:$D,$A:$A,A1849))</f>
        <v/>
      </c>
      <c r="F1849" s="20">
        <f>IF(A1849="","",(YEAR(D1849)-YEAR(E1849))*12+MONTH(D1849)-MONTH(E1849))</f>
        <v/>
      </c>
      <c r="G1849" s="20">
        <f>IF(A1849="","",IF(COUNTIFS($A$2:A1849,A1849,$D$2:D1849,D1849)=1,1,0))</f>
        <v/>
      </c>
    </row>
    <row r="1850">
      <c r="A1850" t="inlineStr">
        <is>
          <t>C0098</t>
        </is>
      </c>
      <c r="B1850" s="17" t="n">
        <v>46185</v>
      </c>
      <c r="C1850" s="18" t="n">
        <v>301</v>
      </c>
      <c r="D1850" s="19">
        <f>IF(B1850="","",DATE(YEAR(B1850),MONTH(B1850),1))</f>
        <v/>
      </c>
      <c r="E1850" s="19">
        <f>IF(A1850="","",_xlfn.MINIFS($D:$D,$A:$A,A1850))</f>
        <v/>
      </c>
      <c r="F1850" s="20">
        <f>IF(A1850="","",(YEAR(D1850)-YEAR(E1850))*12+MONTH(D1850)-MONTH(E1850))</f>
        <v/>
      </c>
      <c r="G1850" s="20">
        <f>IF(A1850="","",IF(COUNTIFS($A$2:A1850,A1850,$D$2:D1850,D1850)=1,1,0))</f>
        <v/>
      </c>
    </row>
    <row r="1851">
      <c r="A1851" t="inlineStr">
        <is>
          <t>C0110</t>
        </is>
      </c>
      <c r="B1851" s="17" t="n">
        <v>46185</v>
      </c>
      <c r="C1851" s="18" t="n">
        <v>205</v>
      </c>
      <c r="D1851" s="19">
        <f>IF(B1851="","",DATE(YEAR(B1851),MONTH(B1851),1))</f>
        <v/>
      </c>
      <c r="E1851" s="19">
        <f>IF(A1851="","",_xlfn.MINIFS($D:$D,$A:$A,A1851))</f>
        <v/>
      </c>
      <c r="F1851" s="20">
        <f>IF(A1851="","",(YEAR(D1851)-YEAR(E1851))*12+MONTH(D1851)-MONTH(E1851))</f>
        <v/>
      </c>
      <c r="G1851" s="20">
        <f>IF(A1851="","",IF(COUNTIFS($A$2:A1851,A1851,$D$2:D1851,D1851)=1,1,0))</f>
        <v/>
      </c>
    </row>
    <row r="1852">
      <c r="A1852" t="inlineStr">
        <is>
          <t>C0168</t>
        </is>
      </c>
      <c r="B1852" s="17" t="n">
        <v>46185</v>
      </c>
      <c r="C1852" s="18" t="n">
        <v>250</v>
      </c>
      <c r="D1852" s="19">
        <f>IF(B1852="","",DATE(YEAR(B1852),MONTH(B1852),1))</f>
        <v/>
      </c>
      <c r="E1852" s="19">
        <f>IF(A1852="","",_xlfn.MINIFS($D:$D,$A:$A,A1852))</f>
        <v/>
      </c>
      <c r="F1852" s="20">
        <f>IF(A1852="","",(YEAR(D1852)-YEAR(E1852))*12+MONTH(D1852)-MONTH(E1852))</f>
        <v/>
      </c>
      <c r="G1852" s="20">
        <f>IF(A1852="","",IF(COUNTIFS($A$2:A1852,A1852,$D$2:D1852,D1852)=1,1,0))</f>
        <v/>
      </c>
    </row>
    <row r="1853">
      <c r="A1853" t="inlineStr">
        <is>
          <t>C0171</t>
        </is>
      </c>
      <c r="B1853" s="17" t="n">
        <v>46185</v>
      </c>
      <c r="C1853" s="18" t="n">
        <v>197</v>
      </c>
      <c r="D1853" s="19">
        <f>IF(B1853="","",DATE(YEAR(B1853),MONTH(B1853),1))</f>
        <v/>
      </c>
      <c r="E1853" s="19">
        <f>IF(A1853="","",_xlfn.MINIFS($D:$D,$A:$A,A1853))</f>
        <v/>
      </c>
      <c r="F1853" s="20">
        <f>IF(A1853="","",(YEAR(D1853)-YEAR(E1853))*12+MONTH(D1853)-MONTH(E1853))</f>
        <v/>
      </c>
      <c r="G1853" s="20">
        <f>IF(A1853="","",IF(COUNTIFS($A$2:A1853,A1853,$D$2:D1853,D1853)=1,1,0))</f>
        <v/>
      </c>
    </row>
    <row r="1854">
      <c r="A1854" t="inlineStr">
        <is>
          <t>C0176</t>
        </is>
      </c>
      <c r="B1854" s="17" t="n">
        <v>46185</v>
      </c>
      <c r="C1854" s="18" t="n">
        <v>71</v>
      </c>
      <c r="D1854" s="19">
        <f>IF(B1854="","",DATE(YEAR(B1854),MONTH(B1854),1))</f>
        <v/>
      </c>
      <c r="E1854" s="19">
        <f>IF(A1854="","",_xlfn.MINIFS($D:$D,$A:$A,A1854))</f>
        <v/>
      </c>
      <c r="F1854" s="20">
        <f>IF(A1854="","",(YEAR(D1854)-YEAR(E1854))*12+MONTH(D1854)-MONTH(E1854))</f>
        <v/>
      </c>
      <c r="G1854" s="20">
        <f>IF(A1854="","",IF(COUNTIFS($A$2:A1854,A1854,$D$2:D1854,D1854)=1,1,0))</f>
        <v/>
      </c>
    </row>
    <row r="1855">
      <c r="A1855" t="inlineStr">
        <is>
          <t>C0185</t>
        </is>
      </c>
      <c r="B1855" s="17" t="n">
        <v>46185</v>
      </c>
      <c r="C1855" s="18" t="n">
        <v>214</v>
      </c>
      <c r="D1855" s="19">
        <f>IF(B1855="","",DATE(YEAR(B1855),MONTH(B1855),1))</f>
        <v/>
      </c>
      <c r="E1855" s="19">
        <f>IF(A1855="","",_xlfn.MINIFS($D:$D,$A:$A,A1855))</f>
        <v/>
      </c>
      <c r="F1855" s="20">
        <f>IF(A1855="","",(YEAR(D1855)-YEAR(E1855))*12+MONTH(D1855)-MONTH(E1855))</f>
        <v/>
      </c>
      <c r="G1855" s="20">
        <f>IF(A1855="","",IF(COUNTIFS($A$2:A1855,A1855,$D$2:D1855,D1855)=1,1,0))</f>
        <v/>
      </c>
    </row>
    <row r="1856">
      <c r="A1856" t="inlineStr">
        <is>
          <t>C0197</t>
        </is>
      </c>
      <c r="B1856" s="17" t="n">
        <v>46185</v>
      </c>
      <c r="C1856" s="18" t="n">
        <v>289</v>
      </c>
      <c r="D1856" s="19">
        <f>IF(B1856="","",DATE(YEAR(B1856),MONTH(B1856),1))</f>
        <v/>
      </c>
      <c r="E1856" s="19">
        <f>IF(A1856="","",_xlfn.MINIFS($D:$D,$A:$A,A1856))</f>
        <v/>
      </c>
      <c r="F1856" s="20">
        <f>IF(A1856="","",(YEAR(D1856)-YEAR(E1856))*12+MONTH(D1856)-MONTH(E1856))</f>
        <v/>
      </c>
      <c r="G1856" s="20">
        <f>IF(A1856="","",IF(COUNTIFS($A$2:A1856,A1856,$D$2:D1856,D1856)=1,1,0))</f>
        <v/>
      </c>
    </row>
    <row r="1857">
      <c r="A1857" t="inlineStr">
        <is>
          <t>C0317</t>
        </is>
      </c>
      <c r="B1857" s="17" t="n">
        <v>46185</v>
      </c>
      <c r="C1857" s="18" t="n">
        <v>215</v>
      </c>
      <c r="D1857" s="19">
        <f>IF(B1857="","",DATE(YEAR(B1857),MONTH(B1857),1))</f>
        <v/>
      </c>
      <c r="E1857" s="19">
        <f>IF(A1857="","",_xlfn.MINIFS($D:$D,$A:$A,A1857))</f>
        <v/>
      </c>
      <c r="F1857" s="20">
        <f>IF(A1857="","",(YEAR(D1857)-YEAR(E1857))*12+MONTH(D1857)-MONTH(E1857))</f>
        <v/>
      </c>
      <c r="G1857" s="20">
        <f>IF(A1857="","",IF(COUNTIFS($A$2:A1857,A1857,$D$2:D1857,D1857)=1,1,0))</f>
        <v/>
      </c>
    </row>
    <row r="1858">
      <c r="A1858" t="inlineStr">
        <is>
          <t>C0388</t>
        </is>
      </c>
      <c r="B1858" s="17" t="n">
        <v>46185</v>
      </c>
      <c r="C1858" s="18" t="n">
        <v>317</v>
      </c>
      <c r="D1858" s="19">
        <f>IF(B1858="","",DATE(YEAR(B1858),MONTH(B1858),1))</f>
        <v/>
      </c>
      <c r="E1858" s="19">
        <f>IF(A1858="","",_xlfn.MINIFS($D:$D,$A:$A,A1858))</f>
        <v/>
      </c>
      <c r="F1858" s="20">
        <f>IF(A1858="","",(YEAR(D1858)-YEAR(E1858))*12+MONTH(D1858)-MONTH(E1858))</f>
        <v/>
      </c>
      <c r="G1858" s="20">
        <f>IF(A1858="","",IF(COUNTIFS($A$2:A1858,A1858,$D$2:D1858,D1858)=1,1,0))</f>
        <v/>
      </c>
    </row>
    <row r="1859">
      <c r="A1859" t="inlineStr">
        <is>
          <t>C0486</t>
        </is>
      </c>
      <c r="B1859" s="17" t="n">
        <v>46185</v>
      </c>
      <c r="C1859" s="18" t="n">
        <v>222</v>
      </c>
      <c r="D1859" s="19">
        <f>IF(B1859="","",DATE(YEAR(B1859),MONTH(B1859),1))</f>
        <v/>
      </c>
      <c r="E1859" s="19">
        <f>IF(A1859="","",_xlfn.MINIFS($D:$D,$A:$A,A1859))</f>
        <v/>
      </c>
      <c r="F1859" s="20">
        <f>IF(A1859="","",(YEAR(D1859)-YEAR(E1859))*12+MONTH(D1859)-MONTH(E1859))</f>
        <v/>
      </c>
      <c r="G1859" s="20">
        <f>IF(A1859="","",IF(COUNTIFS($A$2:A1859,A1859,$D$2:D1859,D1859)=1,1,0))</f>
        <v/>
      </c>
    </row>
    <row r="1860">
      <c r="A1860" t="inlineStr">
        <is>
          <t>C0596</t>
        </is>
      </c>
      <c r="B1860" s="17" t="n">
        <v>46185</v>
      </c>
      <c r="C1860" s="18" t="n">
        <v>136</v>
      </c>
      <c r="D1860" s="19">
        <f>IF(B1860="","",DATE(YEAR(B1860),MONTH(B1860),1))</f>
        <v/>
      </c>
      <c r="E1860" s="19">
        <f>IF(A1860="","",_xlfn.MINIFS($D:$D,$A:$A,A1860))</f>
        <v/>
      </c>
      <c r="F1860" s="20">
        <f>IF(A1860="","",(YEAR(D1860)-YEAR(E1860))*12+MONTH(D1860)-MONTH(E1860))</f>
        <v/>
      </c>
      <c r="G1860" s="20">
        <f>IF(A1860="","",IF(COUNTIFS($A$2:A1860,A1860,$D$2:D1860,D1860)=1,1,0))</f>
        <v/>
      </c>
    </row>
    <row r="1861">
      <c r="A1861" t="inlineStr">
        <is>
          <t>C0630</t>
        </is>
      </c>
      <c r="B1861" s="17" t="n">
        <v>46185</v>
      </c>
      <c r="C1861" s="18" t="n">
        <v>130</v>
      </c>
      <c r="D1861" s="19">
        <f>IF(B1861="","",DATE(YEAR(B1861),MONTH(B1861),1))</f>
        <v/>
      </c>
      <c r="E1861" s="19">
        <f>IF(A1861="","",_xlfn.MINIFS($D:$D,$A:$A,A1861))</f>
        <v/>
      </c>
      <c r="F1861" s="20">
        <f>IF(A1861="","",(YEAR(D1861)-YEAR(E1861))*12+MONTH(D1861)-MONTH(E1861))</f>
        <v/>
      </c>
      <c r="G1861" s="20">
        <f>IF(A1861="","",IF(COUNTIFS($A$2:A1861,A1861,$D$2:D1861,D1861)=1,1,0))</f>
        <v/>
      </c>
    </row>
    <row r="1862">
      <c r="A1862" t="inlineStr">
        <is>
          <t>C0657</t>
        </is>
      </c>
      <c r="B1862" s="17" t="n">
        <v>46185</v>
      </c>
      <c r="C1862" s="18" t="n">
        <v>337</v>
      </c>
      <c r="D1862" s="19">
        <f>IF(B1862="","",DATE(YEAR(B1862),MONTH(B1862),1))</f>
        <v/>
      </c>
      <c r="E1862" s="19">
        <f>IF(A1862="","",_xlfn.MINIFS($D:$D,$A:$A,A1862))</f>
        <v/>
      </c>
      <c r="F1862" s="20">
        <f>IF(A1862="","",(YEAR(D1862)-YEAR(E1862))*12+MONTH(D1862)-MONTH(E1862))</f>
        <v/>
      </c>
      <c r="G1862" s="20">
        <f>IF(A1862="","",IF(COUNTIFS($A$2:A1862,A1862,$D$2:D1862,D1862)=1,1,0))</f>
        <v/>
      </c>
    </row>
    <row r="1863">
      <c r="A1863" t="inlineStr">
        <is>
          <t>C0672</t>
        </is>
      </c>
      <c r="B1863" s="17" t="n">
        <v>46185</v>
      </c>
      <c r="C1863" s="18" t="n">
        <v>220</v>
      </c>
      <c r="D1863" s="19">
        <f>IF(B1863="","",DATE(YEAR(B1863),MONTH(B1863),1))</f>
        <v/>
      </c>
      <c r="E1863" s="19">
        <f>IF(A1863="","",_xlfn.MINIFS($D:$D,$A:$A,A1863))</f>
        <v/>
      </c>
      <c r="F1863" s="20">
        <f>IF(A1863="","",(YEAR(D1863)-YEAR(E1863))*12+MONTH(D1863)-MONTH(E1863))</f>
        <v/>
      </c>
      <c r="G1863" s="20">
        <f>IF(A1863="","",IF(COUNTIFS($A$2:A1863,A1863,$D$2:D1863,D1863)=1,1,0))</f>
        <v/>
      </c>
    </row>
    <row r="1864">
      <c r="A1864" t="inlineStr">
        <is>
          <t>C0686</t>
        </is>
      </c>
      <c r="B1864" s="17" t="n">
        <v>46185</v>
      </c>
      <c r="C1864" s="18" t="n">
        <v>194</v>
      </c>
      <c r="D1864" s="19">
        <f>IF(B1864="","",DATE(YEAR(B1864),MONTH(B1864),1))</f>
        <v/>
      </c>
      <c r="E1864" s="19">
        <f>IF(A1864="","",_xlfn.MINIFS($D:$D,$A:$A,A1864))</f>
        <v/>
      </c>
      <c r="F1864" s="20">
        <f>IF(A1864="","",(YEAR(D1864)-YEAR(E1864))*12+MONTH(D1864)-MONTH(E1864))</f>
        <v/>
      </c>
      <c r="G1864" s="20">
        <f>IF(A1864="","",IF(COUNTIFS($A$2:A1864,A1864,$D$2:D1864,D1864)=1,1,0))</f>
        <v/>
      </c>
    </row>
    <row r="1865">
      <c r="A1865" t="inlineStr">
        <is>
          <t>C0841</t>
        </is>
      </c>
      <c r="B1865" s="17" t="n">
        <v>46185</v>
      </c>
      <c r="C1865" s="18" t="n">
        <v>207</v>
      </c>
      <c r="D1865" s="19">
        <f>IF(B1865="","",DATE(YEAR(B1865),MONTH(B1865),1))</f>
        <v/>
      </c>
      <c r="E1865" s="19">
        <f>IF(A1865="","",_xlfn.MINIFS($D:$D,$A:$A,A1865))</f>
        <v/>
      </c>
      <c r="F1865" s="20">
        <f>IF(A1865="","",(YEAR(D1865)-YEAR(E1865))*12+MONTH(D1865)-MONTH(E1865))</f>
        <v/>
      </c>
      <c r="G1865" s="20">
        <f>IF(A1865="","",IF(COUNTIFS($A$2:A1865,A1865,$D$2:D1865,D1865)=1,1,0))</f>
        <v/>
      </c>
    </row>
    <row r="1866">
      <c r="A1866" t="inlineStr">
        <is>
          <t>C0849</t>
        </is>
      </c>
      <c r="B1866" s="17" t="n">
        <v>46185</v>
      </c>
      <c r="C1866" s="18" t="n">
        <v>198</v>
      </c>
      <c r="D1866" s="19">
        <f>IF(B1866="","",DATE(YEAR(B1866),MONTH(B1866),1))</f>
        <v/>
      </c>
      <c r="E1866" s="19">
        <f>IF(A1866="","",_xlfn.MINIFS($D:$D,$A:$A,A1866))</f>
        <v/>
      </c>
      <c r="F1866" s="20">
        <f>IF(A1866="","",(YEAR(D1866)-YEAR(E1866))*12+MONTH(D1866)-MONTH(E1866))</f>
        <v/>
      </c>
      <c r="G1866" s="20">
        <f>IF(A1866="","",IF(COUNTIFS($A$2:A1866,A1866,$D$2:D1866,D1866)=1,1,0))</f>
        <v/>
      </c>
    </row>
    <row r="1867">
      <c r="A1867" t="inlineStr">
        <is>
          <t>C0855</t>
        </is>
      </c>
      <c r="B1867" s="17" t="n">
        <v>46185</v>
      </c>
      <c r="C1867" s="18" t="n">
        <v>339</v>
      </c>
      <c r="D1867" s="19">
        <f>IF(B1867="","",DATE(YEAR(B1867),MONTH(B1867),1))</f>
        <v/>
      </c>
      <c r="E1867" s="19">
        <f>IF(A1867="","",_xlfn.MINIFS($D:$D,$A:$A,A1867))</f>
        <v/>
      </c>
      <c r="F1867" s="20">
        <f>IF(A1867="","",(YEAR(D1867)-YEAR(E1867))*12+MONTH(D1867)-MONTH(E1867))</f>
        <v/>
      </c>
      <c r="G1867" s="20">
        <f>IF(A1867="","",IF(COUNTIFS($A$2:A1867,A1867,$D$2:D1867,D1867)=1,1,0))</f>
        <v/>
      </c>
    </row>
    <row r="1868">
      <c r="A1868" t="inlineStr">
        <is>
          <t>C0880</t>
        </is>
      </c>
      <c r="B1868" s="17" t="n">
        <v>46185</v>
      </c>
      <c r="C1868" s="18" t="n">
        <v>303</v>
      </c>
      <c r="D1868" s="19">
        <f>IF(B1868="","",DATE(YEAR(B1868),MONTH(B1868),1))</f>
        <v/>
      </c>
      <c r="E1868" s="19">
        <f>IF(A1868="","",_xlfn.MINIFS($D:$D,$A:$A,A1868))</f>
        <v/>
      </c>
      <c r="F1868" s="20">
        <f>IF(A1868="","",(YEAR(D1868)-YEAR(E1868))*12+MONTH(D1868)-MONTH(E1868))</f>
        <v/>
      </c>
      <c r="G1868" s="20">
        <f>IF(A1868="","",IF(COUNTIFS($A$2:A1868,A1868,$D$2:D1868,D1868)=1,1,0))</f>
        <v/>
      </c>
    </row>
    <row r="1869">
      <c r="A1869" t="inlineStr">
        <is>
          <t>C0934</t>
        </is>
      </c>
      <c r="B1869" s="17" t="n">
        <v>46185</v>
      </c>
      <c r="C1869" s="18" t="n">
        <v>207</v>
      </c>
      <c r="D1869" s="19">
        <f>IF(B1869="","",DATE(YEAR(B1869),MONTH(B1869),1))</f>
        <v/>
      </c>
      <c r="E1869" s="19">
        <f>IF(A1869="","",_xlfn.MINIFS($D:$D,$A:$A,A1869))</f>
        <v/>
      </c>
      <c r="F1869" s="20">
        <f>IF(A1869="","",(YEAR(D1869)-YEAR(E1869))*12+MONTH(D1869)-MONTH(E1869))</f>
        <v/>
      </c>
      <c r="G1869" s="20">
        <f>IF(A1869="","",IF(COUNTIFS($A$2:A1869,A1869,$D$2:D1869,D1869)=1,1,0))</f>
        <v/>
      </c>
    </row>
    <row r="1870">
      <c r="A1870" t="inlineStr">
        <is>
          <t>C0011</t>
        </is>
      </c>
      <c r="B1870" s="17" t="n">
        <v>46186</v>
      </c>
      <c r="C1870" s="18" t="n">
        <v>190</v>
      </c>
      <c r="D1870" s="19">
        <f>IF(B1870="","",DATE(YEAR(B1870),MONTH(B1870),1))</f>
        <v/>
      </c>
      <c r="E1870" s="19">
        <f>IF(A1870="","",_xlfn.MINIFS($D:$D,$A:$A,A1870))</f>
        <v/>
      </c>
      <c r="F1870" s="20">
        <f>IF(A1870="","",(YEAR(D1870)-YEAR(E1870))*12+MONTH(D1870)-MONTH(E1870))</f>
        <v/>
      </c>
      <c r="G1870" s="20">
        <f>IF(A1870="","",IF(COUNTIFS($A$2:A1870,A1870,$D$2:D1870,D1870)=1,1,0))</f>
        <v/>
      </c>
    </row>
    <row r="1871">
      <c r="A1871" t="inlineStr">
        <is>
          <t>C0016</t>
        </is>
      </c>
      <c r="B1871" s="17" t="n">
        <v>46186</v>
      </c>
      <c r="C1871" s="18" t="n">
        <v>153</v>
      </c>
      <c r="D1871" s="19">
        <f>IF(B1871="","",DATE(YEAR(B1871),MONTH(B1871),1))</f>
        <v/>
      </c>
      <c r="E1871" s="19">
        <f>IF(A1871="","",_xlfn.MINIFS($D:$D,$A:$A,A1871))</f>
        <v/>
      </c>
      <c r="F1871" s="20">
        <f>IF(A1871="","",(YEAR(D1871)-YEAR(E1871))*12+MONTH(D1871)-MONTH(E1871))</f>
        <v/>
      </c>
      <c r="G1871" s="20">
        <f>IF(A1871="","",IF(COUNTIFS($A$2:A1871,A1871,$D$2:D1871,D1871)=1,1,0))</f>
        <v/>
      </c>
    </row>
    <row r="1872">
      <c r="A1872" t="inlineStr">
        <is>
          <t>C0149</t>
        </is>
      </c>
      <c r="B1872" s="17" t="n">
        <v>46186</v>
      </c>
      <c r="C1872" s="18" t="n">
        <v>243</v>
      </c>
      <c r="D1872" s="19">
        <f>IF(B1872="","",DATE(YEAR(B1872),MONTH(B1872),1))</f>
        <v/>
      </c>
      <c r="E1872" s="19">
        <f>IF(A1872="","",_xlfn.MINIFS($D:$D,$A:$A,A1872))</f>
        <v/>
      </c>
      <c r="F1872" s="20">
        <f>IF(A1872="","",(YEAR(D1872)-YEAR(E1872))*12+MONTH(D1872)-MONTH(E1872))</f>
        <v/>
      </c>
      <c r="G1872" s="20">
        <f>IF(A1872="","",IF(COUNTIFS($A$2:A1872,A1872,$D$2:D1872,D1872)=1,1,0))</f>
        <v/>
      </c>
    </row>
    <row r="1873">
      <c r="A1873" t="inlineStr">
        <is>
          <t>C0222</t>
        </is>
      </c>
      <c r="B1873" s="17" t="n">
        <v>46186</v>
      </c>
      <c r="C1873" s="18" t="n">
        <v>268</v>
      </c>
      <c r="D1873" s="19">
        <f>IF(B1873="","",DATE(YEAR(B1873),MONTH(B1873),1))</f>
        <v/>
      </c>
      <c r="E1873" s="19">
        <f>IF(A1873="","",_xlfn.MINIFS($D:$D,$A:$A,A1873))</f>
        <v/>
      </c>
      <c r="F1873" s="20">
        <f>IF(A1873="","",(YEAR(D1873)-YEAR(E1873))*12+MONTH(D1873)-MONTH(E1873))</f>
        <v/>
      </c>
      <c r="G1873" s="20">
        <f>IF(A1873="","",IF(COUNTIFS($A$2:A1873,A1873,$D$2:D1873,D1873)=1,1,0))</f>
        <v/>
      </c>
    </row>
    <row r="1874">
      <c r="A1874" t="inlineStr">
        <is>
          <t>C0224</t>
        </is>
      </c>
      <c r="B1874" s="17" t="n">
        <v>46186</v>
      </c>
      <c r="C1874" s="18" t="n">
        <v>338</v>
      </c>
      <c r="D1874" s="19">
        <f>IF(B1874="","",DATE(YEAR(B1874),MONTH(B1874),1))</f>
        <v/>
      </c>
      <c r="E1874" s="19">
        <f>IF(A1874="","",_xlfn.MINIFS($D:$D,$A:$A,A1874))</f>
        <v/>
      </c>
      <c r="F1874" s="20">
        <f>IF(A1874="","",(YEAR(D1874)-YEAR(E1874))*12+MONTH(D1874)-MONTH(E1874))</f>
        <v/>
      </c>
      <c r="G1874" s="20">
        <f>IF(A1874="","",IF(COUNTIFS($A$2:A1874,A1874,$D$2:D1874,D1874)=1,1,0))</f>
        <v/>
      </c>
    </row>
    <row r="1875">
      <c r="A1875" t="inlineStr">
        <is>
          <t>C0313</t>
        </is>
      </c>
      <c r="B1875" s="17" t="n">
        <v>46186</v>
      </c>
      <c r="C1875" s="18" t="n">
        <v>110</v>
      </c>
      <c r="D1875" s="19">
        <f>IF(B1875="","",DATE(YEAR(B1875),MONTH(B1875),1))</f>
        <v/>
      </c>
      <c r="E1875" s="19">
        <f>IF(A1875="","",_xlfn.MINIFS($D:$D,$A:$A,A1875))</f>
        <v/>
      </c>
      <c r="F1875" s="20">
        <f>IF(A1875="","",(YEAR(D1875)-YEAR(E1875))*12+MONTH(D1875)-MONTH(E1875))</f>
        <v/>
      </c>
      <c r="G1875" s="20">
        <f>IF(A1875="","",IF(COUNTIFS($A$2:A1875,A1875,$D$2:D1875,D1875)=1,1,0))</f>
        <v/>
      </c>
    </row>
    <row r="1876">
      <c r="A1876" t="inlineStr">
        <is>
          <t>C0328</t>
        </is>
      </c>
      <c r="B1876" s="17" t="n">
        <v>46186</v>
      </c>
      <c r="C1876" s="18" t="n">
        <v>127</v>
      </c>
      <c r="D1876" s="19">
        <f>IF(B1876="","",DATE(YEAR(B1876),MONTH(B1876),1))</f>
        <v/>
      </c>
      <c r="E1876" s="19">
        <f>IF(A1876="","",_xlfn.MINIFS($D:$D,$A:$A,A1876))</f>
        <v/>
      </c>
      <c r="F1876" s="20">
        <f>IF(A1876="","",(YEAR(D1876)-YEAR(E1876))*12+MONTH(D1876)-MONTH(E1876))</f>
        <v/>
      </c>
      <c r="G1876" s="20">
        <f>IF(A1876="","",IF(COUNTIFS($A$2:A1876,A1876,$D$2:D1876,D1876)=1,1,0))</f>
        <v/>
      </c>
    </row>
    <row r="1877">
      <c r="A1877" t="inlineStr">
        <is>
          <t>C0454</t>
        </is>
      </c>
      <c r="B1877" s="17" t="n">
        <v>46186</v>
      </c>
      <c r="C1877" s="18" t="n">
        <v>276</v>
      </c>
      <c r="D1877" s="19">
        <f>IF(B1877="","",DATE(YEAR(B1877),MONTH(B1877),1))</f>
        <v/>
      </c>
      <c r="E1877" s="19">
        <f>IF(A1877="","",_xlfn.MINIFS($D:$D,$A:$A,A1877))</f>
        <v/>
      </c>
      <c r="F1877" s="20">
        <f>IF(A1877="","",(YEAR(D1877)-YEAR(E1877))*12+MONTH(D1877)-MONTH(E1877))</f>
        <v/>
      </c>
      <c r="G1877" s="20">
        <f>IF(A1877="","",IF(COUNTIFS($A$2:A1877,A1877,$D$2:D1877,D1877)=1,1,0))</f>
        <v/>
      </c>
    </row>
    <row r="1878">
      <c r="A1878" t="inlineStr">
        <is>
          <t>C0640</t>
        </is>
      </c>
      <c r="B1878" s="17" t="n">
        <v>46186</v>
      </c>
      <c r="C1878" s="18" t="n">
        <v>313</v>
      </c>
      <c r="D1878" s="19">
        <f>IF(B1878="","",DATE(YEAR(B1878),MONTH(B1878),1))</f>
        <v/>
      </c>
      <c r="E1878" s="19">
        <f>IF(A1878="","",_xlfn.MINIFS($D:$D,$A:$A,A1878))</f>
        <v/>
      </c>
      <c r="F1878" s="20">
        <f>IF(A1878="","",(YEAR(D1878)-YEAR(E1878))*12+MONTH(D1878)-MONTH(E1878))</f>
        <v/>
      </c>
      <c r="G1878" s="20">
        <f>IF(A1878="","",IF(COUNTIFS($A$2:A1878,A1878,$D$2:D1878,D1878)=1,1,0))</f>
        <v/>
      </c>
    </row>
    <row r="1879">
      <c r="A1879" t="inlineStr">
        <is>
          <t>C0727</t>
        </is>
      </c>
      <c r="B1879" s="17" t="n">
        <v>46186</v>
      </c>
      <c r="C1879" s="18" t="n">
        <v>292</v>
      </c>
      <c r="D1879" s="19">
        <f>IF(B1879="","",DATE(YEAR(B1879),MONTH(B1879),1))</f>
        <v/>
      </c>
      <c r="E1879" s="19">
        <f>IF(A1879="","",_xlfn.MINIFS($D:$D,$A:$A,A1879))</f>
        <v/>
      </c>
      <c r="F1879" s="20">
        <f>IF(A1879="","",(YEAR(D1879)-YEAR(E1879))*12+MONTH(D1879)-MONTH(E1879))</f>
        <v/>
      </c>
      <c r="G1879" s="20">
        <f>IF(A1879="","",IF(COUNTIFS($A$2:A1879,A1879,$D$2:D1879,D1879)=1,1,0))</f>
        <v/>
      </c>
    </row>
    <row r="1880">
      <c r="A1880" t="inlineStr">
        <is>
          <t>C0776</t>
        </is>
      </c>
      <c r="B1880" s="17" t="n">
        <v>46186</v>
      </c>
      <c r="C1880" s="18" t="n">
        <v>284</v>
      </c>
      <c r="D1880" s="19">
        <f>IF(B1880="","",DATE(YEAR(B1880),MONTH(B1880),1))</f>
        <v/>
      </c>
      <c r="E1880" s="19">
        <f>IF(A1880="","",_xlfn.MINIFS($D:$D,$A:$A,A1880))</f>
        <v/>
      </c>
      <c r="F1880" s="20">
        <f>IF(A1880="","",(YEAR(D1880)-YEAR(E1880))*12+MONTH(D1880)-MONTH(E1880))</f>
        <v/>
      </c>
      <c r="G1880" s="20">
        <f>IF(A1880="","",IF(COUNTIFS($A$2:A1880,A1880,$D$2:D1880,D1880)=1,1,0))</f>
        <v/>
      </c>
    </row>
    <row r="1881">
      <c r="A1881" t="inlineStr">
        <is>
          <t>C0781</t>
        </is>
      </c>
      <c r="B1881" s="17" t="n">
        <v>46186</v>
      </c>
      <c r="C1881" s="18" t="n">
        <v>287</v>
      </c>
      <c r="D1881" s="19">
        <f>IF(B1881="","",DATE(YEAR(B1881),MONTH(B1881),1))</f>
        <v/>
      </c>
      <c r="E1881" s="19">
        <f>IF(A1881="","",_xlfn.MINIFS($D:$D,$A:$A,A1881))</f>
        <v/>
      </c>
      <c r="F1881" s="20">
        <f>IF(A1881="","",(YEAR(D1881)-YEAR(E1881))*12+MONTH(D1881)-MONTH(E1881))</f>
        <v/>
      </c>
      <c r="G1881" s="20">
        <f>IF(A1881="","",IF(COUNTIFS($A$2:A1881,A1881,$D$2:D1881,D1881)=1,1,0))</f>
        <v/>
      </c>
    </row>
    <row r="1882">
      <c r="A1882" t="inlineStr">
        <is>
          <t>C0848</t>
        </is>
      </c>
      <c r="B1882" s="17" t="n">
        <v>46186</v>
      </c>
      <c r="C1882" s="18" t="n">
        <v>351</v>
      </c>
      <c r="D1882" s="19">
        <f>IF(B1882="","",DATE(YEAR(B1882),MONTH(B1882),1))</f>
        <v/>
      </c>
      <c r="E1882" s="19">
        <f>IF(A1882="","",_xlfn.MINIFS($D:$D,$A:$A,A1882))</f>
        <v/>
      </c>
      <c r="F1882" s="20">
        <f>IF(A1882="","",(YEAR(D1882)-YEAR(E1882))*12+MONTH(D1882)-MONTH(E1882))</f>
        <v/>
      </c>
      <c r="G1882" s="20">
        <f>IF(A1882="","",IF(COUNTIFS($A$2:A1882,A1882,$D$2:D1882,D1882)=1,1,0))</f>
        <v/>
      </c>
    </row>
    <row r="1883">
      <c r="A1883" t="inlineStr">
        <is>
          <t>C0873</t>
        </is>
      </c>
      <c r="B1883" s="17" t="n">
        <v>46186</v>
      </c>
      <c r="C1883" s="18" t="n">
        <v>156</v>
      </c>
      <c r="D1883" s="19">
        <f>IF(B1883="","",DATE(YEAR(B1883),MONTH(B1883),1))</f>
        <v/>
      </c>
      <c r="E1883" s="19">
        <f>IF(A1883="","",_xlfn.MINIFS($D:$D,$A:$A,A1883))</f>
        <v/>
      </c>
      <c r="F1883" s="20">
        <f>IF(A1883="","",(YEAR(D1883)-YEAR(E1883))*12+MONTH(D1883)-MONTH(E1883))</f>
        <v/>
      </c>
      <c r="G1883" s="20">
        <f>IF(A1883="","",IF(COUNTIFS($A$2:A1883,A1883,$D$2:D1883,D1883)=1,1,0))</f>
        <v/>
      </c>
    </row>
    <row r="1884">
      <c r="A1884" t="inlineStr">
        <is>
          <t>C0879</t>
        </is>
      </c>
      <c r="B1884" s="17" t="n">
        <v>46186</v>
      </c>
      <c r="C1884" s="18" t="n">
        <v>309</v>
      </c>
      <c r="D1884" s="19">
        <f>IF(B1884="","",DATE(YEAR(B1884),MONTH(B1884),1))</f>
        <v/>
      </c>
      <c r="E1884" s="19">
        <f>IF(A1884="","",_xlfn.MINIFS($D:$D,$A:$A,A1884))</f>
        <v/>
      </c>
      <c r="F1884" s="20">
        <f>IF(A1884="","",(YEAR(D1884)-YEAR(E1884))*12+MONTH(D1884)-MONTH(E1884))</f>
        <v/>
      </c>
      <c r="G1884" s="20">
        <f>IF(A1884="","",IF(COUNTIFS($A$2:A1884,A1884,$D$2:D1884,D1884)=1,1,0))</f>
        <v/>
      </c>
    </row>
    <row r="1885">
      <c r="A1885" t="inlineStr">
        <is>
          <t>C0899</t>
        </is>
      </c>
      <c r="B1885" s="17" t="n">
        <v>46186</v>
      </c>
      <c r="C1885" s="18" t="n">
        <v>119</v>
      </c>
      <c r="D1885" s="19">
        <f>IF(B1885="","",DATE(YEAR(B1885),MONTH(B1885),1))</f>
        <v/>
      </c>
      <c r="E1885" s="19">
        <f>IF(A1885="","",_xlfn.MINIFS($D:$D,$A:$A,A1885))</f>
        <v/>
      </c>
      <c r="F1885" s="20">
        <f>IF(A1885="","",(YEAR(D1885)-YEAR(E1885))*12+MONTH(D1885)-MONTH(E1885))</f>
        <v/>
      </c>
      <c r="G1885" s="20">
        <f>IF(A1885="","",IF(COUNTIFS($A$2:A1885,A1885,$D$2:D1885,D1885)=1,1,0))</f>
        <v/>
      </c>
    </row>
    <row r="1886">
      <c r="A1886" t="inlineStr">
        <is>
          <t>C0903</t>
        </is>
      </c>
      <c r="B1886" s="17" t="n">
        <v>46186</v>
      </c>
      <c r="C1886" s="18" t="n">
        <v>212</v>
      </c>
      <c r="D1886" s="19">
        <f>IF(B1886="","",DATE(YEAR(B1886),MONTH(B1886),1))</f>
        <v/>
      </c>
      <c r="E1886" s="19">
        <f>IF(A1886="","",_xlfn.MINIFS($D:$D,$A:$A,A1886))</f>
        <v/>
      </c>
      <c r="F1886" s="20">
        <f>IF(A1886="","",(YEAR(D1886)-YEAR(E1886))*12+MONTH(D1886)-MONTH(E1886))</f>
        <v/>
      </c>
      <c r="G1886" s="20">
        <f>IF(A1886="","",IF(COUNTIFS($A$2:A1886,A1886,$D$2:D1886,D1886)=1,1,0))</f>
        <v/>
      </c>
    </row>
    <row r="1887">
      <c r="A1887" t="inlineStr">
        <is>
          <t>C0107</t>
        </is>
      </c>
      <c r="B1887" s="17" t="n">
        <v>46187</v>
      </c>
      <c r="C1887" s="18" t="n">
        <v>247</v>
      </c>
      <c r="D1887" s="19">
        <f>IF(B1887="","",DATE(YEAR(B1887),MONTH(B1887),1))</f>
        <v/>
      </c>
      <c r="E1887" s="19">
        <f>IF(A1887="","",_xlfn.MINIFS($D:$D,$A:$A,A1887))</f>
        <v/>
      </c>
      <c r="F1887" s="20">
        <f>IF(A1887="","",(YEAR(D1887)-YEAR(E1887))*12+MONTH(D1887)-MONTH(E1887))</f>
        <v/>
      </c>
      <c r="G1887" s="20">
        <f>IF(A1887="","",IF(COUNTIFS($A$2:A1887,A1887,$D$2:D1887,D1887)=1,1,0))</f>
        <v/>
      </c>
    </row>
    <row r="1888">
      <c r="A1888" t="inlineStr">
        <is>
          <t>C0175</t>
        </is>
      </c>
      <c r="B1888" s="17" t="n">
        <v>46187</v>
      </c>
      <c r="C1888" s="18" t="n">
        <v>91</v>
      </c>
      <c r="D1888" s="19">
        <f>IF(B1888="","",DATE(YEAR(B1888),MONTH(B1888),1))</f>
        <v/>
      </c>
      <c r="E1888" s="19">
        <f>IF(A1888="","",_xlfn.MINIFS($D:$D,$A:$A,A1888))</f>
        <v/>
      </c>
      <c r="F1888" s="20">
        <f>IF(A1888="","",(YEAR(D1888)-YEAR(E1888))*12+MONTH(D1888)-MONTH(E1888))</f>
        <v/>
      </c>
      <c r="G1888" s="20">
        <f>IF(A1888="","",IF(COUNTIFS($A$2:A1888,A1888,$D$2:D1888,D1888)=1,1,0))</f>
        <v/>
      </c>
    </row>
    <row r="1889">
      <c r="A1889" t="inlineStr">
        <is>
          <t>C0448</t>
        </is>
      </c>
      <c r="B1889" s="17" t="n">
        <v>46187</v>
      </c>
      <c r="C1889" s="18" t="n">
        <v>191</v>
      </c>
      <c r="D1889" s="19">
        <f>IF(B1889="","",DATE(YEAR(B1889),MONTH(B1889),1))</f>
        <v/>
      </c>
      <c r="E1889" s="19">
        <f>IF(A1889="","",_xlfn.MINIFS($D:$D,$A:$A,A1889))</f>
        <v/>
      </c>
      <c r="F1889" s="20">
        <f>IF(A1889="","",(YEAR(D1889)-YEAR(E1889))*12+MONTH(D1889)-MONTH(E1889))</f>
        <v/>
      </c>
      <c r="G1889" s="20">
        <f>IF(A1889="","",IF(COUNTIFS($A$2:A1889,A1889,$D$2:D1889,D1889)=1,1,0))</f>
        <v/>
      </c>
    </row>
    <row r="1890">
      <c r="A1890" t="inlineStr">
        <is>
          <t>C0479</t>
        </is>
      </c>
      <c r="B1890" s="17" t="n">
        <v>46187</v>
      </c>
      <c r="C1890" s="18" t="n">
        <v>120</v>
      </c>
      <c r="D1890" s="19">
        <f>IF(B1890="","",DATE(YEAR(B1890),MONTH(B1890),1))</f>
        <v/>
      </c>
      <c r="E1890" s="19">
        <f>IF(A1890="","",_xlfn.MINIFS($D:$D,$A:$A,A1890))</f>
        <v/>
      </c>
      <c r="F1890" s="20">
        <f>IF(A1890="","",(YEAR(D1890)-YEAR(E1890))*12+MONTH(D1890)-MONTH(E1890))</f>
        <v/>
      </c>
      <c r="G1890" s="20">
        <f>IF(A1890="","",IF(COUNTIFS($A$2:A1890,A1890,$D$2:D1890,D1890)=1,1,0))</f>
        <v/>
      </c>
    </row>
    <row r="1891">
      <c r="A1891" t="inlineStr">
        <is>
          <t>C0524</t>
        </is>
      </c>
      <c r="B1891" s="17" t="n">
        <v>46187</v>
      </c>
      <c r="C1891" s="18" t="n">
        <v>162</v>
      </c>
      <c r="D1891" s="19">
        <f>IF(B1891="","",DATE(YEAR(B1891),MONTH(B1891),1))</f>
        <v/>
      </c>
      <c r="E1891" s="19">
        <f>IF(A1891="","",_xlfn.MINIFS($D:$D,$A:$A,A1891))</f>
        <v/>
      </c>
      <c r="F1891" s="20">
        <f>IF(A1891="","",(YEAR(D1891)-YEAR(E1891))*12+MONTH(D1891)-MONTH(E1891))</f>
        <v/>
      </c>
      <c r="G1891" s="20">
        <f>IF(A1891="","",IF(COUNTIFS($A$2:A1891,A1891,$D$2:D1891,D1891)=1,1,0))</f>
        <v/>
      </c>
    </row>
    <row r="1892">
      <c r="A1892" t="inlineStr">
        <is>
          <t>C0562</t>
        </is>
      </c>
      <c r="B1892" s="17" t="n">
        <v>46187</v>
      </c>
      <c r="C1892" s="18" t="n">
        <v>231</v>
      </c>
      <c r="D1892" s="19">
        <f>IF(B1892="","",DATE(YEAR(B1892),MONTH(B1892),1))</f>
        <v/>
      </c>
      <c r="E1892" s="19">
        <f>IF(A1892="","",_xlfn.MINIFS($D:$D,$A:$A,A1892))</f>
        <v/>
      </c>
      <c r="F1892" s="20">
        <f>IF(A1892="","",(YEAR(D1892)-YEAR(E1892))*12+MONTH(D1892)-MONTH(E1892))</f>
        <v/>
      </c>
      <c r="G1892" s="20">
        <f>IF(A1892="","",IF(COUNTIFS($A$2:A1892,A1892,$D$2:D1892,D1892)=1,1,0))</f>
        <v/>
      </c>
    </row>
    <row r="1893">
      <c r="A1893" t="inlineStr">
        <is>
          <t>C0597</t>
        </is>
      </c>
      <c r="B1893" s="17" t="n">
        <v>46187</v>
      </c>
      <c r="C1893" s="18" t="n">
        <v>233</v>
      </c>
      <c r="D1893" s="19">
        <f>IF(B1893="","",DATE(YEAR(B1893),MONTH(B1893),1))</f>
        <v/>
      </c>
      <c r="E1893" s="19">
        <f>IF(A1893="","",_xlfn.MINIFS($D:$D,$A:$A,A1893))</f>
        <v/>
      </c>
      <c r="F1893" s="20">
        <f>IF(A1893="","",(YEAR(D1893)-YEAR(E1893))*12+MONTH(D1893)-MONTH(E1893))</f>
        <v/>
      </c>
      <c r="G1893" s="20">
        <f>IF(A1893="","",IF(COUNTIFS($A$2:A1893,A1893,$D$2:D1893,D1893)=1,1,0))</f>
        <v/>
      </c>
    </row>
    <row r="1894">
      <c r="A1894" t="inlineStr">
        <is>
          <t>C0637</t>
        </is>
      </c>
      <c r="B1894" s="17" t="n">
        <v>46187</v>
      </c>
      <c r="C1894" s="18" t="n">
        <v>194</v>
      </c>
      <c r="D1894" s="19">
        <f>IF(B1894="","",DATE(YEAR(B1894),MONTH(B1894),1))</f>
        <v/>
      </c>
      <c r="E1894" s="19">
        <f>IF(A1894="","",_xlfn.MINIFS($D:$D,$A:$A,A1894))</f>
        <v/>
      </c>
      <c r="F1894" s="20">
        <f>IF(A1894="","",(YEAR(D1894)-YEAR(E1894))*12+MONTH(D1894)-MONTH(E1894))</f>
        <v/>
      </c>
      <c r="G1894" s="20">
        <f>IF(A1894="","",IF(COUNTIFS($A$2:A1894,A1894,$D$2:D1894,D1894)=1,1,0))</f>
        <v/>
      </c>
    </row>
    <row r="1895">
      <c r="A1895" t="inlineStr">
        <is>
          <t>C0644</t>
        </is>
      </c>
      <c r="B1895" s="17" t="n">
        <v>46187</v>
      </c>
      <c r="C1895" s="18" t="n">
        <v>221</v>
      </c>
      <c r="D1895" s="19">
        <f>IF(B1895="","",DATE(YEAR(B1895),MONTH(B1895),1))</f>
        <v/>
      </c>
      <c r="E1895" s="19">
        <f>IF(A1895="","",_xlfn.MINIFS($D:$D,$A:$A,A1895))</f>
        <v/>
      </c>
      <c r="F1895" s="20">
        <f>IF(A1895="","",(YEAR(D1895)-YEAR(E1895))*12+MONTH(D1895)-MONTH(E1895))</f>
        <v/>
      </c>
      <c r="G1895" s="20">
        <f>IF(A1895="","",IF(COUNTIFS($A$2:A1895,A1895,$D$2:D1895,D1895)=1,1,0))</f>
        <v/>
      </c>
    </row>
    <row r="1896">
      <c r="A1896" t="inlineStr">
        <is>
          <t>C0646</t>
        </is>
      </c>
      <c r="B1896" s="17" t="n">
        <v>46187</v>
      </c>
      <c r="C1896" s="18" t="n">
        <v>323</v>
      </c>
      <c r="D1896" s="19">
        <f>IF(B1896="","",DATE(YEAR(B1896),MONTH(B1896),1))</f>
        <v/>
      </c>
      <c r="E1896" s="19">
        <f>IF(A1896="","",_xlfn.MINIFS($D:$D,$A:$A,A1896))</f>
        <v/>
      </c>
      <c r="F1896" s="20">
        <f>IF(A1896="","",(YEAR(D1896)-YEAR(E1896))*12+MONTH(D1896)-MONTH(E1896))</f>
        <v/>
      </c>
      <c r="G1896" s="20">
        <f>IF(A1896="","",IF(COUNTIFS($A$2:A1896,A1896,$D$2:D1896,D1896)=1,1,0))</f>
        <v/>
      </c>
    </row>
    <row r="1897">
      <c r="A1897" t="inlineStr">
        <is>
          <t>C0682</t>
        </is>
      </c>
      <c r="B1897" s="17" t="n">
        <v>46187</v>
      </c>
      <c r="C1897" s="18" t="n">
        <v>141</v>
      </c>
      <c r="D1897" s="19">
        <f>IF(B1897="","",DATE(YEAR(B1897),MONTH(B1897),1))</f>
        <v/>
      </c>
      <c r="E1897" s="19">
        <f>IF(A1897="","",_xlfn.MINIFS($D:$D,$A:$A,A1897))</f>
        <v/>
      </c>
      <c r="F1897" s="20">
        <f>IF(A1897="","",(YEAR(D1897)-YEAR(E1897))*12+MONTH(D1897)-MONTH(E1897))</f>
        <v/>
      </c>
      <c r="G1897" s="20">
        <f>IF(A1897="","",IF(COUNTIFS($A$2:A1897,A1897,$D$2:D1897,D1897)=1,1,0))</f>
        <v/>
      </c>
    </row>
    <row r="1898">
      <c r="A1898" t="inlineStr">
        <is>
          <t>C0696</t>
        </is>
      </c>
      <c r="B1898" s="17" t="n">
        <v>46187</v>
      </c>
      <c r="C1898" s="18" t="n">
        <v>300</v>
      </c>
      <c r="D1898" s="19">
        <f>IF(B1898="","",DATE(YEAR(B1898),MONTH(B1898),1))</f>
        <v/>
      </c>
      <c r="E1898" s="19">
        <f>IF(A1898="","",_xlfn.MINIFS($D:$D,$A:$A,A1898))</f>
        <v/>
      </c>
      <c r="F1898" s="20">
        <f>IF(A1898="","",(YEAR(D1898)-YEAR(E1898))*12+MONTH(D1898)-MONTH(E1898))</f>
        <v/>
      </c>
      <c r="G1898" s="20">
        <f>IF(A1898="","",IF(COUNTIFS($A$2:A1898,A1898,$D$2:D1898,D1898)=1,1,0))</f>
        <v/>
      </c>
    </row>
    <row r="1899">
      <c r="A1899" t="inlineStr">
        <is>
          <t>C0696</t>
        </is>
      </c>
      <c r="B1899" s="17" t="n">
        <v>46187</v>
      </c>
      <c r="C1899" s="18" t="n">
        <v>193</v>
      </c>
      <c r="D1899" s="19">
        <f>IF(B1899="","",DATE(YEAR(B1899),MONTH(B1899),1))</f>
        <v/>
      </c>
      <c r="E1899" s="19">
        <f>IF(A1899="","",_xlfn.MINIFS($D:$D,$A:$A,A1899))</f>
        <v/>
      </c>
      <c r="F1899" s="20">
        <f>IF(A1899="","",(YEAR(D1899)-YEAR(E1899))*12+MONTH(D1899)-MONTH(E1899))</f>
        <v/>
      </c>
      <c r="G1899" s="20">
        <f>IF(A1899="","",IF(COUNTIFS($A$2:A1899,A1899,$D$2:D1899,D1899)=1,1,0))</f>
        <v/>
      </c>
    </row>
    <row r="1900">
      <c r="A1900" t="inlineStr">
        <is>
          <t>C0742</t>
        </is>
      </c>
      <c r="B1900" s="17" t="n">
        <v>46187</v>
      </c>
      <c r="C1900" s="18" t="n">
        <v>190</v>
      </c>
      <c r="D1900" s="19">
        <f>IF(B1900="","",DATE(YEAR(B1900),MONTH(B1900),1))</f>
        <v/>
      </c>
      <c r="E1900" s="19">
        <f>IF(A1900="","",_xlfn.MINIFS($D:$D,$A:$A,A1900))</f>
        <v/>
      </c>
      <c r="F1900" s="20">
        <f>IF(A1900="","",(YEAR(D1900)-YEAR(E1900))*12+MONTH(D1900)-MONTH(E1900))</f>
        <v/>
      </c>
      <c r="G1900" s="20">
        <f>IF(A1900="","",IF(COUNTIFS($A$2:A1900,A1900,$D$2:D1900,D1900)=1,1,0))</f>
        <v/>
      </c>
    </row>
    <row r="1901">
      <c r="A1901" t="inlineStr">
        <is>
          <t>C0792</t>
        </is>
      </c>
      <c r="B1901" s="17" t="n">
        <v>46187</v>
      </c>
      <c r="C1901" s="18" t="n">
        <v>221</v>
      </c>
      <c r="D1901" s="19">
        <f>IF(B1901="","",DATE(YEAR(B1901),MONTH(B1901),1))</f>
        <v/>
      </c>
      <c r="E1901" s="19">
        <f>IF(A1901="","",_xlfn.MINIFS($D:$D,$A:$A,A1901))</f>
        <v/>
      </c>
      <c r="F1901" s="20">
        <f>IF(A1901="","",(YEAR(D1901)-YEAR(E1901))*12+MONTH(D1901)-MONTH(E1901))</f>
        <v/>
      </c>
      <c r="G1901" s="20">
        <f>IF(A1901="","",IF(COUNTIFS($A$2:A1901,A1901,$D$2:D1901,D1901)=1,1,0))</f>
        <v/>
      </c>
    </row>
    <row r="1902">
      <c r="A1902" t="inlineStr">
        <is>
          <t>C0810</t>
        </is>
      </c>
      <c r="B1902" s="17" t="n">
        <v>46187</v>
      </c>
      <c r="C1902" s="18" t="n">
        <v>286</v>
      </c>
      <c r="D1902" s="19">
        <f>IF(B1902="","",DATE(YEAR(B1902),MONTH(B1902),1))</f>
        <v/>
      </c>
      <c r="E1902" s="19">
        <f>IF(A1902="","",_xlfn.MINIFS($D:$D,$A:$A,A1902))</f>
        <v/>
      </c>
      <c r="F1902" s="20">
        <f>IF(A1902="","",(YEAR(D1902)-YEAR(E1902))*12+MONTH(D1902)-MONTH(E1902))</f>
        <v/>
      </c>
      <c r="G1902" s="20">
        <f>IF(A1902="","",IF(COUNTIFS($A$2:A1902,A1902,$D$2:D1902,D1902)=1,1,0))</f>
        <v/>
      </c>
    </row>
    <row r="1903">
      <c r="A1903" t="inlineStr">
        <is>
          <t>C0839</t>
        </is>
      </c>
      <c r="B1903" s="17" t="n">
        <v>46187</v>
      </c>
      <c r="C1903" s="18" t="n">
        <v>220</v>
      </c>
      <c r="D1903" s="19">
        <f>IF(B1903="","",DATE(YEAR(B1903),MONTH(B1903),1))</f>
        <v/>
      </c>
      <c r="E1903" s="19">
        <f>IF(A1903="","",_xlfn.MINIFS($D:$D,$A:$A,A1903))</f>
        <v/>
      </c>
      <c r="F1903" s="20">
        <f>IF(A1903="","",(YEAR(D1903)-YEAR(E1903))*12+MONTH(D1903)-MONTH(E1903))</f>
        <v/>
      </c>
      <c r="G1903" s="20">
        <f>IF(A1903="","",IF(COUNTIFS($A$2:A1903,A1903,$D$2:D1903,D1903)=1,1,0))</f>
        <v/>
      </c>
    </row>
    <row r="1904">
      <c r="A1904" t="inlineStr">
        <is>
          <t>C0870</t>
        </is>
      </c>
      <c r="B1904" s="17" t="n">
        <v>46187</v>
      </c>
      <c r="C1904" s="18" t="n">
        <v>228</v>
      </c>
      <c r="D1904" s="19">
        <f>IF(B1904="","",DATE(YEAR(B1904),MONTH(B1904),1))</f>
        <v/>
      </c>
      <c r="E1904" s="19">
        <f>IF(A1904="","",_xlfn.MINIFS($D:$D,$A:$A,A1904))</f>
        <v/>
      </c>
      <c r="F1904" s="20">
        <f>IF(A1904="","",(YEAR(D1904)-YEAR(E1904))*12+MONTH(D1904)-MONTH(E1904))</f>
        <v/>
      </c>
      <c r="G1904" s="20">
        <f>IF(A1904="","",IF(COUNTIFS($A$2:A1904,A1904,$D$2:D1904,D1904)=1,1,0))</f>
        <v/>
      </c>
    </row>
    <row r="1905">
      <c r="A1905" t="inlineStr">
        <is>
          <t>C0892</t>
        </is>
      </c>
      <c r="B1905" s="17" t="n">
        <v>46187</v>
      </c>
      <c r="C1905" s="18" t="n">
        <v>215</v>
      </c>
      <c r="D1905" s="19">
        <f>IF(B1905="","",DATE(YEAR(B1905),MONTH(B1905),1))</f>
        <v/>
      </c>
      <c r="E1905" s="19">
        <f>IF(A1905="","",_xlfn.MINIFS($D:$D,$A:$A,A1905))</f>
        <v/>
      </c>
      <c r="F1905" s="20">
        <f>IF(A1905="","",(YEAR(D1905)-YEAR(E1905))*12+MONTH(D1905)-MONTH(E1905))</f>
        <v/>
      </c>
      <c r="G1905" s="20">
        <f>IF(A1905="","",IF(COUNTIFS($A$2:A1905,A1905,$D$2:D1905,D1905)=1,1,0))</f>
        <v/>
      </c>
    </row>
    <row r="1906">
      <c r="A1906" t="inlineStr">
        <is>
          <t>C0916</t>
        </is>
      </c>
      <c r="B1906" s="17" t="n">
        <v>46187</v>
      </c>
      <c r="C1906" s="18" t="n">
        <v>261</v>
      </c>
      <c r="D1906" s="19">
        <f>IF(B1906="","",DATE(YEAR(B1906),MONTH(B1906),1))</f>
        <v/>
      </c>
      <c r="E1906" s="19">
        <f>IF(A1906="","",_xlfn.MINIFS($D:$D,$A:$A,A1906))</f>
        <v/>
      </c>
      <c r="F1906" s="20">
        <f>IF(A1906="","",(YEAR(D1906)-YEAR(E1906))*12+MONTH(D1906)-MONTH(E1906))</f>
        <v/>
      </c>
      <c r="G1906" s="20">
        <f>IF(A1906="","",IF(COUNTIFS($A$2:A1906,A1906,$D$2:D1906,D1906)=1,1,0))</f>
        <v/>
      </c>
    </row>
    <row r="1907">
      <c r="A1907" t="inlineStr">
        <is>
          <t>C0923</t>
        </is>
      </c>
      <c r="B1907" s="17" t="n">
        <v>46187</v>
      </c>
      <c r="C1907" s="18" t="n">
        <v>281</v>
      </c>
      <c r="D1907" s="19">
        <f>IF(B1907="","",DATE(YEAR(B1907),MONTH(B1907),1))</f>
        <v/>
      </c>
      <c r="E1907" s="19">
        <f>IF(A1907="","",_xlfn.MINIFS($D:$D,$A:$A,A1907))</f>
        <v/>
      </c>
      <c r="F1907" s="20">
        <f>IF(A1907="","",(YEAR(D1907)-YEAR(E1907))*12+MONTH(D1907)-MONTH(E1907))</f>
        <v/>
      </c>
      <c r="G1907" s="20">
        <f>IF(A1907="","",IF(COUNTIFS($A$2:A1907,A1907,$D$2:D1907,D1907)=1,1,0))</f>
        <v/>
      </c>
    </row>
    <row r="1908">
      <c r="A1908" t="inlineStr">
        <is>
          <t>C0926</t>
        </is>
      </c>
      <c r="B1908" s="17" t="n">
        <v>46187</v>
      </c>
      <c r="C1908" s="18" t="n">
        <v>279</v>
      </c>
      <c r="D1908" s="19">
        <f>IF(B1908="","",DATE(YEAR(B1908),MONTH(B1908),1))</f>
        <v/>
      </c>
      <c r="E1908" s="19">
        <f>IF(A1908="","",_xlfn.MINIFS($D:$D,$A:$A,A1908))</f>
        <v/>
      </c>
      <c r="F1908" s="20">
        <f>IF(A1908="","",(YEAR(D1908)-YEAR(E1908))*12+MONTH(D1908)-MONTH(E1908))</f>
        <v/>
      </c>
      <c r="G1908" s="20">
        <f>IF(A1908="","",IF(COUNTIFS($A$2:A1908,A1908,$D$2:D1908,D1908)=1,1,0))</f>
        <v/>
      </c>
    </row>
    <row r="1909">
      <c r="A1909" t="inlineStr">
        <is>
          <t>C0943</t>
        </is>
      </c>
      <c r="B1909" s="17" t="n">
        <v>46187</v>
      </c>
      <c r="C1909" s="18" t="n">
        <v>161</v>
      </c>
      <c r="D1909" s="19">
        <f>IF(B1909="","",DATE(YEAR(B1909),MONTH(B1909),1))</f>
        <v/>
      </c>
      <c r="E1909" s="19">
        <f>IF(A1909="","",_xlfn.MINIFS($D:$D,$A:$A,A1909))</f>
        <v/>
      </c>
      <c r="F1909" s="20">
        <f>IF(A1909="","",(YEAR(D1909)-YEAR(E1909))*12+MONTH(D1909)-MONTH(E1909))</f>
        <v/>
      </c>
      <c r="G1909" s="20">
        <f>IF(A1909="","",IF(COUNTIFS($A$2:A1909,A1909,$D$2:D1909,D1909)=1,1,0))</f>
        <v/>
      </c>
    </row>
    <row r="1910">
      <c r="A1910" t="inlineStr">
        <is>
          <t>C0948</t>
        </is>
      </c>
      <c r="B1910" s="17" t="n">
        <v>46187</v>
      </c>
      <c r="C1910" s="18" t="n">
        <v>113</v>
      </c>
      <c r="D1910" s="19">
        <f>IF(B1910="","",DATE(YEAR(B1910),MONTH(B1910),1))</f>
        <v/>
      </c>
      <c r="E1910" s="19">
        <f>IF(A1910="","",_xlfn.MINIFS($D:$D,$A:$A,A1910))</f>
        <v/>
      </c>
      <c r="F1910" s="20">
        <f>IF(A1910="","",(YEAR(D1910)-YEAR(E1910))*12+MONTH(D1910)-MONTH(E1910))</f>
        <v/>
      </c>
      <c r="G1910" s="20">
        <f>IF(A1910="","",IF(COUNTIFS($A$2:A1910,A1910,$D$2:D1910,D1910)=1,1,0))</f>
        <v/>
      </c>
    </row>
    <row r="1911">
      <c r="A1911" t="inlineStr">
        <is>
          <t>C0221</t>
        </is>
      </c>
      <c r="B1911" s="17" t="n">
        <v>46188</v>
      </c>
      <c r="C1911" s="18" t="n">
        <v>266</v>
      </c>
      <c r="D1911" s="19">
        <f>IF(B1911="","",DATE(YEAR(B1911),MONTH(B1911),1))</f>
        <v/>
      </c>
      <c r="E1911" s="19">
        <f>IF(A1911="","",_xlfn.MINIFS($D:$D,$A:$A,A1911))</f>
        <v/>
      </c>
      <c r="F1911" s="20">
        <f>IF(A1911="","",(YEAR(D1911)-YEAR(E1911))*12+MONTH(D1911)-MONTH(E1911))</f>
        <v/>
      </c>
      <c r="G1911" s="20">
        <f>IF(A1911="","",IF(COUNTIFS($A$2:A1911,A1911,$D$2:D1911,D1911)=1,1,0))</f>
        <v/>
      </c>
    </row>
    <row r="1912">
      <c r="A1912" t="inlineStr">
        <is>
          <t>C0283</t>
        </is>
      </c>
      <c r="B1912" s="17" t="n">
        <v>46188</v>
      </c>
      <c r="C1912" s="18" t="n">
        <v>360</v>
      </c>
      <c r="D1912" s="19">
        <f>IF(B1912="","",DATE(YEAR(B1912),MONTH(B1912),1))</f>
        <v/>
      </c>
      <c r="E1912" s="19">
        <f>IF(A1912="","",_xlfn.MINIFS($D:$D,$A:$A,A1912))</f>
        <v/>
      </c>
      <c r="F1912" s="20">
        <f>IF(A1912="","",(YEAR(D1912)-YEAR(E1912))*12+MONTH(D1912)-MONTH(E1912))</f>
        <v/>
      </c>
      <c r="G1912" s="20">
        <f>IF(A1912="","",IF(COUNTIFS($A$2:A1912,A1912,$D$2:D1912,D1912)=1,1,0))</f>
        <v/>
      </c>
    </row>
    <row r="1913">
      <c r="A1913" t="inlineStr">
        <is>
          <t>C0307</t>
        </is>
      </c>
      <c r="B1913" s="17" t="n">
        <v>46188</v>
      </c>
      <c r="C1913" s="18" t="n">
        <v>214</v>
      </c>
      <c r="D1913" s="19">
        <f>IF(B1913="","",DATE(YEAR(B1913),MONTH(B1913),1))</f>
        <v/>
      </c>
      <c r="E1913" s="19">
        <f>IF(A1913="","",_xlfn.MINIFS($D:$D,$A:$A,A1913))</f>
        <v/>
      </c>
      <c r="F1913" s="20">
        <f>IF(A1913="","",(YEAR(D1913)-YEAR(E1913))*12+MONTH(D1913)-MONTH(E1913))</f>
        <v/>
      </c>
      <c r="G1913" s="20">
        <f>IF(A1913="","",IF(COUNTIFS($A$2:A1913,A1913,$D$2:D1913,D1913)=1,1,0))</f>
        <v/>
      </c>
    </row>
    <row r="1914">
      <c r="A1914" t="inlineStr">
        <is>
          <t>C0314</t>
        </is>
      </c>
      <c r="B1914" s="17" t="n">
        <v>46188</v>
      </c>
      <c r="C1914" s="18" t="n">
        <v>148</v>
      </c>
      <c r="D1914" s="19">
        <f>IF(B1914="","",DATE(YEAR(B1914),MONTH(B1914),1))</f>
        <v/>
      </c>
      <c r="E1914" s="19">
        <f>IF(A1914="","",_xlfn.MINIFS($D:$D,$A:$A,A1914))</f>
        <v/>
      </c>
      <c r="F1914" s="20">
        <f>IF(A1914="","",(YEAR(D1914)-YEAR(E1914))*12+MONTH(D1914)-MONTH(E1914))</f>
        <v/>
      </c>
      <c r="G1914" s="20">
        <f>IF(A1914="","",IF(COUNTIFS($A$2:A1914,A1914,$D$2:D1914,D1914)=1,1,0))</f>
        <v/>
      </c>
    </row>
    <row r="1915">
      <c r="A1915" t="inlineStr">
        <is>
          <t>C0433</t>
        </is>
      </c>
      <c r="B1915" s="17" t="n">
        <v>46188</v>
      </c>
      <c r="C1915" s="18" t="n">
        <v>275</v>
      </c>
      <c r="D1915" s="19">
        <f>IF(B1915="","",DATE(YEAR(B1915),MONTH(B1915),1))</f>
        <v/>
      </c>
      <c r="E1915" s="19">
        <f>IF(A1915="","",_xlfn.MINIFS($D:$D,$A:$A,A1915))</f>
        <v/>
      </c>
      <c r="F1915" s="20">
        <f>IF(A1915="","",(YEAR(D1915)-YEAR(E1915))*12+MONTH(D1915)-MONTH(E1915))</f>
        <v/>
      </c>
      <c r="G1915" s="20">
        <f>IF(A1915="","",IF(COUNTIFS($A$2:A1915,A1915,$D$2:D1915,D1915)=1,1,0))</f>
        <v/>
      </c>
    </row>
    <row r="1916">
      <c r="A1916" t="inlineStr">
        <is>
          <t>C0466</t>
        </is>
      </c>
      <c r="B1916" s="17" t="n">
        <v>46188</v>
      </c>
      <c r="C1916" s="18" t="n">
        <v>330</v>
      </c>
      <c r="D1916" s="19">
        <f>IF(B1916="","",DATE(YEAR(B1916),MONTH(B1916),1))</f>
        <v/>
      </c>
      <c r="E1916" s="19">
        <f>IF(A1916="","",_xlfn.MINIFS($D:$D,$A:$A,A1916))</f>
        <v/>
      </c>
      <c r="F1916" s="20">
        <f>IF(A1916="","",(YEAR(D1916)-YEAR(E1916))*12+MONTH(D1916)-MONTH(E1916))</f>
        <v/>
      </c>
      <c r="G1916" s="20">
        <f>IF(A1916="","",IF(COUNTIFS($A$2:A1916,A1916,$D$2:D1916,D1916)=1,1,0))</f>
        <v/>
      </c>
    </row>
    <row r="1917">
      <c r="A1917" t="inlineStr">
        <is>
          <t>C0505</t>
        </is>
      </c>
      <c r="B1917" s="17" t="n">
        <v>46188</v>
      </c>
      <c r="C1917" s="18" t="n">
        <v>236</v>
      </c>
      <c r="D1917" s="19">
        <f>IF(B1917="","",DATE(YEAR(B1917),MONTH(B1917),1))</f>
        <v/>
      </c>
      <c r="E1917" s="19">
        <f>IF(A1917="","",_xlfn.MINIFS($D:$D,$A:$A,A1917))</f>
        <v/>
      </c>
      <c r="F1917" s="20">
        <f>IF(A1917="","",(YEAR(D1917)-YEAR(E1917))*12+MONTH(D1917)-MONTH(E1917))</f>
        <v/>
      </c>
      <c r="G1917" s="20">
        <f>IF(A1917="","",IF(COUNTIFS($A$2:A1917,A1917,$D$2:D1917,D1917)=1,1,0))</f>
        <v/>
      </c>
    </row>
    <row r="1918">
      <c r="A1918" t="inlineStr">
        <is>
          <t>C0539</t>
        </is>
      </c>
      <c r="B1918" s="17" t="n">
        <v>46188</v>
      </c>
      <c r="C1918" s="18" t="n">
        <v>168</v>
      </c>
      <c r="D1918" s="19">
        <f>IF(B1918="","",DATE(YEAR(B1918),MONTH(B1918),1))</f>
        <v/>
      </c>
      <c r="E1918" s="19">
        <f>IF(A1918="","",_xlfn.MINIFS($D:$D,$A:$A,A1918))</f>
        <v/>
      </c>
      <c r="F1918" s="20">
        <f>IF(A1918="","",(YEAR(D1918)-YEAR(E1918))*12+MONTH(D1918)-MONTH(E1918))</f>
        <v/>
      </c>
      <c r="G1918" s="20">
        <f>IF(A1918="","",IF(COUNTIFS($A$2:A1918,A1918,$D$2:D1918,D1918)=1,1,0))</f>
        <v/>
      </c>
    </row>
    <row r="1919">
      <c r="A1919" t="inlineStr">
        <is>
          <t>C0634</t>
        </is>
      </c>
      <c r="B1919" s="17" t="n">
        <v>46188</v>
      </c>
      <c r="C1919" s="18" t="n">
        <v>146</v>
      </c>
      <c r="D1919" s="19">
        <f>IF(B1919="","",DATE(YEAR(B1919),MONTH(B1919),1))</f>
        <v/>
      </c>
      <c r="E1919" s="19">
        <f>IF(A1919="","",_xlfn.MINIFS($D:$D,$A:$A,A1919))</f>
        <v/>
      </c>
      <c r="F1919" s="20">
        <f>IF(A1919="","",(YEAR(D1919)-YEAR(E1919))*12+MONTH(D1919)-MONTH(E1919))</f>
        <v/>
      </c>
      <c r="G1919" s="20">
        <f>IF(A1919="","",IF(COUNTIFS($A$2:A1919,A1919,$D$2:D1919,D1919)=1,1,0))</f>
        <v/>
      </c>
    </row>
    <row r="1920">
      <c r="A1920" t="inlineStr">
        <is>
          <t>C0642</t>
        </is>
      </c>
      <c r="B1920" s="17" t="n">
        <v>46188</v>
      </c>
      <c r="C1920" s="18" t="n">
        <v>248</v>
      </c>
      <c r="D1920" s="19">
        <f>IF(B1920="","",DATE(YEAR(B1920),MONTH(B1920),1))</f>
        <v/>
      </c>
      <c r="E1920" s="19">
        <f>IF(A1920="","",_xlfn.MINIFS($D:$D,$A:$A,A1920))</f>
        <v/>
      </c>
      <c r="F1920" s="20">
        <f>IF(A1920="","",(YEAR(D1920)-YEAR(E1920))*12+MONTH(D1920)-MONTH(E1920))</f>
        <v/>
      </c>
      <c r="G1920" s="20">
        <f>IF(A1920="","",IF(COUNTIFS($A$2:A1920,A1920,$D$2:D1920,D1920)=1,1,0))</f>
        <v/>
      </c>
    </row>
    <row r="1921">
      <c r="A1921" t="inlineStr">
        <is>
          <t>C0652</t>
        </is>
      </c>
      <c r="B1921" s="17" t="n">
        <v>46188</v>
      </c>
      <c r="C1921" s="18" t="n">
        <v>76</v>
      </c>
      <c r="D1921" s="19">
        <f>IF(B1921="","",DATE(YEAR(B1921),MONTH(B1921),1))</f>
        <v/>
      </c>
      <c r="E1921" s="19">
        <f>IF(A1921="","",_xlfn.MINIFS($D:$D,$A:$A,A1921))</f>
        <v/>
      </c>
      <c r="F1921" s="20">
        <f>IF(A1921="","",(YEAR(D1921)-YEAR(E1921))*12+MONTH(D1921)-MONTH(E1921))</f>
        <v/>
      </c>
      <c r="G1921" s="20">
        <f>IF(A1921="","",IF(COUNTIFS($A$2:A1921,A1921,$D$2:D1921,D1921)=1,1,0))</f>
        <v/>
      </c>
    </row>
    <row r="1922">
      <c r="A1922" t="inlineStr">
        <is>
          <t>C0694</t>
        </is>
      </c>
      <c r="B1922" s="17" t="n">
        <v>46188</v>
      </c>
      <c r="C1922" s="18" t="n">
        <v>268</v>
      </c>
      <c r="D1922" s="19">
        <f>IF(B1922="","",DATE(YEAR(B1922),MONTH(B1922),1))</f>
        <v/>
      </c>
      <c r="E1922" s="19">
        <f>IF(A1922="","",_xlfn.MINIFS($D:$D,$A:$A,A1922))</f>
        <v/>
      </c>
      <c r="F1922" s="20">
        <f>IF(A1922="","",(YEAR(D1922)-YEAR(E1922))*12+MONTH(D1922)-MONTH(E1922))</f>
        <v/>
      </c>
      <c r="G1922" s="20">
        <f>IF(A1922="","",IF(COUNTIFS($A$2:A1922,A1922,$D$2:D1922,D1922)=1,1,0))</f>
        <v/>
      </c>
    </row>
    <row r="1923">
      <c r="A1923" t="inlineStr">
        <is>
          <t>C0711</t>
        </is>
      </c>
      <c r="B1923" s="17" t="n">
        <v>46188</v>
      </c>
      <c r="C1923" s="18" t="n">
        <v>331</v>
      </c>
      <c r="D1923" s="19">
        <f>IF(B1923="","",DATE(YEAR(B1923),MONTH(B1923),1))</f>
        <v/>
      </c>
      <c r="E1923" s="19">
        <f>IF(A1923="","",_xlfn.MINIFS($D:$D,$A:$A,A1923))</f>
        <v/>
      </c>
      <c r="F1923" s="20">
        <f>IF(A1923="","",(YEAR(D1923)-YEAR(E1923))*12+MONTH(D1923)-MONTH(E1923))</f>
        <v/>
      </c>
      <c r="G1923" s="20">
        <f>IF(A1923="","",IF(COUNTIFS($A$2:A1923,A1923,$D$2:D1923,D1923)=1,1,0))</f>
        <v/>
      </c>
    </row>
    <row r="1924">
      <c r="A1924" t="inlineStr">
        <is>
          <t>C0724</t>
        </is>
      </c>
      <c r="B1924" s="17" t="n">
        <v>46188</v>
      </c>
      <c r="C1924" s="18" t="n">
        <v>203</v>
      </c>
      <c r="D1924" s="19">
        <f>IF(B1924="","",DATE(YEAR(B1924),MONTH(B1924),1))</f>
        <v/>
      </c>
      <c r="E1924" s="19">
        <f>IF(A1924="","",_xlfn.MINIFS($D:$D,$A:$A,A1924))</f>
        <v/>
      </c>
      <c r="F1924" s="20">
        <f>IF(A1924="","",(YEAR(D1924)-YEAR(E1924))*12+MONTH(D1924)-MONTH(E1924))</f>
        <v/>
      </c>
      <c r="G1924" s="20">
        <f>IF(A1924="","",IF(COUNTIFS($A$2:A1924,A1924,$D$2:D1924,D1924)=1,1,0))</f>
        <v/>
      </c>
    </row>
    <row r="1925">
      <c r="A1925" t="inlineStr">
        <is>
          <t>C0809</t>
        </is>
      </c>
      <c r="B1925" s="17" t="n">
        <v>46188</v>
      </c>
      <c r="C1925" s="18" t="n">
        <v>202</v>
      </c>
      <c r="D1925" s="19">
        <f>IF(B1925="","",DATE(YEAR(B1925),MONTH(B1925),1))</f>
        <v/>
      </c>
      <c r="E1925" s="19">
        <f>IF(A1925="","",_xlfn.MINIFS($D:$D,$A:$A,A1925))</f>
        <v/>
      </c>
      <c r="F1925" s="20">
        <f>IF(A1925="","",(YEAR(D1925)-YEAR(E1925))*12+MONTH(D1925)-MONTH(E1925))</f>
        <v/>
      </c>
      <c r="G1925" s="20">
        <f>IF(A1925="","",IF(COUNTIFS($A$2:A1925,A1925,$D$2:D1925,D1925)=1,1,0))</f>
        <v/>
      </c>
    </row>
    <row r="1926">
      <c r="A1926" t="inlineStr">
        <is>
          <t>C0838</t>
        </is>
      </c>
      <c r="B1926" s="17" t="n">
        <v>46188</v>
      </c>
      <c r="C1926" s="18" t="n">
        <v>247</v>
      </c>
      <c r="D1926" s="19">
        <f>IF(B1926="","",DATE(YEAR(B1926),MONTH(B1926),1))</f>
        <v/>
      </c>
      <c r="E1926" s="19">
        <f>IF(A1926="","",_xlfn.MINIFS($D:$D,$A:$A,A1926))</f>
        <v/>
      </c>
      <c r="F1926" s="20">
        <f>IF(A1926="","",(YEAR(D1926)-YEAR(E1926))*12+MONTH(D1926)-MONTH(E1926))</f>
        <v/>
      </c>
      <c r="G1926" s="20">
        <f>IF(A1926="","",IF(COUNTIFS($A$2:A1926,A1926,$D$2:D1926,D1926)=1,1,0))</f>
        <v/>
      </c>
    </row>
    <row r="1927">
      <c r="A1927" t="inlineStr">
        <is>
          <t>C0856</t>
        </is>
      </c>
      <c r="B1927" s="17" t="n">
        <v>46188</v>
      </c>
      <c r="C1927" s="18" t="n">
        <v>234</v>
      </c>
      <c r="D1927" s="19">
        <f>IF(B1927="","",DATE(YEAR(B1927),MONTH(B1927),1))</f>
        <v/>
      </c>
      <c r="E1927" s="19">
        <f>IF(A1927="","",_xlfn.MINIFS($D:$D,$A:$A,A1927))</f>
        <v/>
      </c>
      <c r="F1927" s="20">
        <f>IF(A1927="","",(YEAR(D1927)-YEAR(E1927))*12+MONTH(D1927)-MONTH(E1927))</f>
        <v/>
      </c>
      <c r="G1927" s="20">
        <f>IF(A1927="","",IF(COUNTIFS($A$2:A1927,A1927,$D$2:D1927,D1927)=1,1,0))</f>
        <v/>
      </c>
    </row>
    <row r="1928">
      <c r="A1928" t="inlineStr">
        <is>
          <t>C0871</t>
        </is>
      </c>
      <c r="B1928" s="17" t="n">
        <v>46188</v>
      </c>
      <c r="C1928" s="18" t="n">
        <v>177</v>
      </c>
      <c r="D1928" s="19">
        <f>IF(B1928="","",DATE(YEAR(B1928),MONTH(B1928),1))</f>
        <v/>
      </c>
      <c r="E1928" s="19">
        <f>IF(A1928="","",_xlfn.MINIFS($D:$D,$A:$A,A1928))</f>
        <v/>
      </c>
      <c r="F1928" s="20">
        <f>IF(A1928="","",(YEAR(D1928)-YEAR(E1928))*12+MONTH(D1928)-MONTH(E1928))</f>
        <v/>
      </c>
      <c r="G1928" s="20">
        <f>IF(A1928="","",IF(COUNTIFS($A$2:A1928,A1928,$D$2:D1928,D1928)=1,1,0))</f>
        <v/>
      </c>
    </row>
    <row r="1929">
      <c r="A1929" t="inlineStr">
        <is>
          <t>C0931</t>
        </is>
      </c>
      <c r="B1929" s="17" t="n">
        <v>46188</v>
      </c>
      <c r="C1929" s="18" t="n">
        <v>159</v>
      </c>
      <c r="D1929" s="19">
        <f>IF(B1929="","",DATE(YEAR(B1929),MONTH(B1929),1))</f>
        <v/>
      </c>
      <c r="E1929" s="19">
        <f>IF(A1929="","",_xlfn.MINIFS($D:$D,$A:$A,A1929))</f>
        <v/>
      </c>
      <c r="F1929" s="20">
        <f>IF(A1929="","",(YEAR(D1929)-YEAR(E1929))*12+MONTH(D1929)-MONTH(E1929))</f>
        <v/>
      </c>
      <c r="G1929" s="20">
        <f>IF(A1929="","",IF(COUNTIFS($A$2:A1929,A1929,$D$2:D1929,D1929)=1,1,0))</f>
        <v/>
      </c>
    </row>
    <row r="1930">
      <c r="A1930" t="inlineStr">
        <is>
          <t>C0008</t>
        </is>
      </c>
      <c r="B1930" s="17" t="n">
        <v>46189</v>
      </c>
      <c r="C1930" s="18" t="n">
        <v>242</v>
      </c>
      <c r="D1930" s="19">
        <f>IF(B1930="","",DATE(YEAR(B1930),MONTH(B1930),1))</f>
        <v/>
      </c>
      <c r="E1930" s="19">
        <f>IF(A1930="","",_xlfn.MINIFS($D:$D,$A:$A,A1930))</f>
        <v/>
      </c>
      <c r="F1930" s="20">
        <f>IF(A1930="","",(YEAR(D1930)-YEAR(E1930))*12+MONTH(D1930)-MONTH(E1930))</f>
        <v/>
      </c>
      <c r="G1930" s="20">
        <f>IF(A1930="","",IF(COUNTIFS($A$2:A1930,A1930,$D$2:D1930,D1930)=1,1,0))</f>
        <v/>
      </c>
    </row>
    <row r="1931">
      <c r="A1931" t="inlineStr">
        <is>
          <t>C0041</t>
        </is>
      </c>
      <c r="B1931" s="17" t="n">
        <v>46189</v>
      </c>
      <c r="C1931" s="18" t="n">
        <v>229</v>
      </c>
      <c r="D1931" s="19">
        <f>IF(B1931="","",DATE(YEAR(B1931),MONTH(B1931),1))</f>
        <v/>
      </c>
      <c r="E1931" s="19">
        <f>IF(A1931="","",_xlfn.MINIFS($D:$D,$A:$A,A1931))</f>
        <v/>
      </c>
      <c r="F1931" s="20">
        <f>IF(A1931="","",(YEAR(D1931)-YEAR(E1931))*12+MONTH(D1931)-MONTH(E1931))</f>
        <v/>
      </c>
      <c r="G1931" s="20">
        <f>IF(A1931="","",IF(COUNTIFS($A$2:A1931,A1931,$D$2:D1931,D1931)=1,1,0))</f>
        <v/>
      </c>
    </row>
    <row r="1932">
      <c r="A1932" t="inlineStr">
        <is>
          <t>C0081</t>
        </is>
      </c>
      <c r="B1932" s="17" t="n">
        <v>46189</v>
      </c>
      <c r="C1932" s="18" t="n">
        <v>282</v>
      </c>
      <c r="D1932" s="19">
        <f>IF(B1932="","",DATE(YEAR(B1932),MONTH(B1932),1))</f>
        <v/>
      </c>
      <c r="E1932" s="19">
        <f>IF(A1932="","",_xlfn.MINIFS($D:$D,$A:$A,A1932))</f>
        <v/>
      </c>
      <c r="F1932" s="20">
        <f>IF(A1932="","",(YEAR(D1932)-YEAR(E1932))*12+MONTH(D1932)-MONTH(E1932))</f>
        <v/>
      </c>
      <c r="G1932" s="20">
        <f>IF(A1932="","",IF(COUNTIFS($A$2:A1932,A1932,$D$2:D1932,D1932)=1,1,0))</f>
        <v/>
      </c>
    </row>
    <row r="1933">
      <c r="A1933" t="inlineStr">
        <is>
          <t>C0107</t>
        </is>
      </c>
      <c r="B1933" s="17" t="n">
        <v>46189</v>
      </c>
      <c r="C1933" s="18" t="n">
        <v>126</v>
      </c>
      <c r="D1933" s="19">
        <f>IF(B1933="","",DATE(YEAR(B1933),MONTH(B1933),1))</f>
        <v/>
      </c>
      <c r="E1933" s="19">
        <f>IF(A1933="","",_xlfn.MINIFS($D:$D,$A:$A,A1933))</f>
        <v/>
      </c>
      <c r="F1933" s="20">
        <f>IF(A1933="","",(YEAR(D1933)-YEAR(E1933))*12+MONTH(D1933)-MONTH(E1933))</f>
        <v/>
      </c>
      <c r="G1933" s="20">
        <f>IF(A1933="","",IF(COUNTIFS($A$2:A1933,A1933,$D$2:D1933,D1933)=1,1,0))</f>
        <v/>
      </c>
    </row>
    <row r="1934">
      <c r="A1934" t="inlineStr">
        <is>
          <t>C0153</t>
        </is>
      </c>
      <c r="B1934" s="17" t="n">
        <v>46189</v>
      </c>
      <c r="C1934" s="18" t="n">
        <v>289</v>
      </c>
      <c r="D1934" s="19">
        <f>IF(B1934="","",DATE(YEAR(B1934),MONTH(B1934),1))</f>
        <v/>
      </c>
      <c r="E1934" s="19">
        <f>IF(A1934="","",_xlfn.MINIFS($D:$D,$A:$A,A1934))</f>
        <v/>
      </c>
      <c r="F1934" s="20">
        <f>IF(A1934="","",(YEAR(D1934)-YEAR(E1934))*12+MONTH(D1934)-MONTH(E1934))</f>
        <v/>
      </c>
      <c r="G1934" s="20">
        <f>IF(A1934="","",IF(COUNTIFS($A$2:A1934,A1934,$D$2:D1934,D1934)=1,1,0))</f>
        <v/>
      </c>
    </row>
    <row r="1935">
      <c r="A1935" t="inlineStr">
        <is>
          <t>C0173</t>
        </is>
      </c>
      <c r="B1935" s="17" t="n">
        <v>46189</v>
      </c>
      <c r="C1935" s="18" t="n">
        <v>193</v>
      </c>
      <c r="D1935" s="19">
        <f>IF(B1935="","",DATE(YEAR(B1935),MONTH(B1935),1))</f>
        <v/>
      </c>
      <c r="E1935" s="19">
        <f>IF(A1935="","",_xlfn.MINIFS($D:$D,$A:$A,A1935))</f>
        <v/>
      </c>
      <c r="F1935" s="20">
        <f>IF(A1935="","",(YEAR(D1935)-YEAR(E1935))*12+MONTH(D1935)-MONTH(E1935))</f>
        <v/>
      </c>
      <c r="G1935" s="20">
        <f>IF(A1935="","",IF(COUNTIFS($A$2:A1935,A1935,$D$2:D1935,D1935)=1,1,0))</f>
        <v/>
      </c>
    </row>
    <row r="1936">
      <c r="A1936" t="inlineStr">
        <is>
          <t>C0245</t>
        </is>
      </c>
      <c r="B1936" s="17" t="n">
        <v>46189</v>
      </c>
      <c r="C1936" s="18" t="n">
        <v>239</v>
      </c>
      <c r="D1936" s="19">
        <f>IF(B1936="","",DATE(YEAR(B1936),MONTH(B1936),1))</f>
        <v/>
      </c>
      <c r="E1936" s="19">
        <f>IF(A1936="","",_xlfn.MINIFS($D:$D,$A:$A,A1936))</f>
        <v/>
      </c>
      <c r="F1936" s="20">
        <f>IF(A1936="","",(YEAR(D1936)-YEAR(E1936))*12+MONTH(D1936)-MONTH(E1936))</f>
        <v/>
      </c>
      <c r="G1936" s="20">
        <f>IF(A1936="","",IF(COUNTIFS($A$2:A1936,A1936,$D$2:D1936,D1936)=1,1,0))</f>
        <v/>
      </c>
    </row>
    <row r="1937">
      <c r="A1937" t="inlineStr">
        <is>
          <t>C0249</t>
        </is>
      </c>
      <c r="B1937" s="17" t="n">
        <v>46189</v>
      </c>
      <c r="C1937" s="18" t="n">
        <v>198</v>
      </c>
      <c r="D1937" s="19">
        <f>IF(B1937="","",DATE(YEAR(B1937),MONTH(B1937),1))</f>
        <v/>
      </c>
      <c r="E1937" s="19">
        <f>IF(A1937="","",_xlfn.MINIFS($D:$D,$A:$A,A1937))</f>
        <v/>
      </c>
      <c r="F1937" s="20">
        <f>IF(A1937="","",(YEAR(D1937)-YEAR(E1937))*12+MONTH(D1937)-MONTH(E1937))</f>
        <v/>
      </c>
      <c r="G1937" s="20">
        <f>IF(A1937="","",IF(COUNTIFS($A$2:A1937,A1937,$D$2:D1937,D1937)=1,1,0))</f>
        <v/>
      </c>
    </row>
    <row r="1938">
      <c r="A1938" t="inlineStr">
        <is>
          <t>C0404</t>
        </is>
      </c>
      <c r="B1938" s="17" t="n">
        <v>46189</v>
      </c>
      <c r="C1938" s="18" t="n">
        <v>280</v>
      </c>
      <c r="D1938" s="19">
        <f>IF(B1938="","",DATE(YEAR(B1938),MONTH(B1938),1))</f>
        <v/>
      </c>
      <c r="E1938" s="19">
        <f>IF(A1938="","",_xlfn.MINIFS($D:$D,$A:$A,A1938))</f>
        <v/>
      </c>
      <c r="F1938" s="20">
        <f>IF(A1938="","",(YEAR(D1938)-YEAR(E1938))*12+MONTH(D1938)-MONTH(E1938))</f>
        <v/>
      </c>
      <c r="G1938" s="20">
        <f>IF(A1938="","",IF(COUNTIFS($A$2:A1938,A1938,$D$2:D1938,D1938)=1,1,0))</f>
        <v/>
      </c>
    </row>
    <row r="1939">
      <c r="A1939" t="inlineStr">
        <is>
          <t>C0486</t>
        </is>
      </c>
      <c r="B1939" s="17" t="n">
        <v>46189</v>
      </c>
      <c r="C1939" s="18" t="n">
        <v>251</v>
      </c>
      <c r="D1939" s="19">
        <f>IF(B1939="","",DATE(YEAR(B1939),MONTH(B1939),1))</f>
        <v/>
      </c>
      <c r="E1939" s="19">
        <f>IF(A1939="","",_xlfn.MINIFS($D:$D,$A:$A,A1939))</f>
        <v/>
      </c>
      <c r="F1939" s="20">
        <f>IF(A1939="","",(YEAR(D1939)-YEAR(E1939))*12+MONTH(D1939)-MONTH(E1939))</f>
        <v/>
      </c>
      <c r="G1939" s="20">
        <f>IF(A1939="","",IF(COUNTIFS($A$2:A1939,A1939,$D$2:D1939,D1939)=1,1,0))</f>
        <v/>
      </c>
    </row>
    <row r="1940">
      <c r="A1940" t="inlineStr">
        <is>
          <t>C0640</t>
        </is>
      </c>
      <c r="B1940" s="17" t="n">
        <v>46189</v>
      </c>
      <c r="C1940" s="18" t="n">
        <v>179</v>
      </c>
      <c r="D1940" s="19">
        <f>IF(B1940="","",DATE(YEAR(B1940),MONTH(B1940),1))</f>
        <v/>
      </c>
      <c r="E1940" s="19">
        <f>IF(A1940="","",_xlfn.MINIFS($D:$D,$A:$A,A1940))</f>
        <v/>
      </c>
      <c r="F1940" s="20">
        <f>IF(A1940="","",(YEAR(D1940)-YEAR(E1940))*12+MONTH(D1940)-MONTH(E1940))</f>
        <v/>
      </c>
      <c r="G1940" s="20">
        <f>IF(A1940="","",IF(COUNTIFS($A$2:A1940,A1940,$D$2:D1940,D1940)=1,1,0))</f>
        <v/>
      </c>
    </row>
    <row r="1941">
      <c r="A1941" t="inlineStr">
        <is>
          <t>C0666</t>
        </is>
      </c>
      <c r="B1941" s="17" t="n">
        <v>46189</v>
      </c>
      <c r="C1941" s="18" t="n">
        <v>227</v>
      </c>
      <c r="D1941" s="19">
        <f>IF(B1941="","",DATE(YEAR(B1941),MONTH(B1941),1))</f>
        <v/>
      </c>
      <c r="E1941" s="19">
        <f>IF(A1941="","",_xlfn.MINIFS($D:$D,$A:$A,A1941))</f>
        <v/>
      </c>
      <c r="F1941" s="20">
        <f>IF(A1941="","",(YEAR(D1941)-YEAR(E1941))*12+MONTH(D1941)-MONTH(E1941))</f>
        <v/>
      </c>
      <c r="G1941" s="20">
        <f>IF(A1941="","",IF(COUNTIFS($A$2:A1941,A1941,$D$2:D1941,D1941)=1,1,0))</f>
        <v/>
      </c>
    </row>
    <row r="1942">
      <c r="A1942" t="inlineStr">
        <is>
          <t>C0666</t>
        </is>
      </c>
      <c r="B1942" s="17" t="n">
        <v>46189</v>
      </c>
      <c r="C1942" s="18" t="n">
        <v>171</v>
      </c>
      <c r="D1942" s="19">
        <f>IF(B1942="","",DATE(YEAR(B1942),MONTH(B1942),1))</f>
        <v/>
      </c>
      <c r="E1942" s="19">
        <f>IF(A1942="","",_xlfn.MINIFS($D:$D,$A:$A,A1942))</f>
        <v/>
      </c>
      <c r="F1942" s="20">
        <f>IF(A1942="","",(YEAR(D1942)-YEAR(E1942))*12+MONTH(D1942)-MONTH(E1942))</f>
        <v/>
      </c>
      <c r="G1942" s="20">
        <f>IF(A1942="","",IF(COUNTIFS($A$2:A1942,A1942,$D$2:D1942,D1942)=1,1,0))</f>
        <v/>
      </c>
    </row>
    <row r="1943">
      <c r="A1943" t="inlineStr">
        <is>
          <t>C0690</t>
        </is>
      </c>
      <c r="B1943" s="17" t="n">
        <v>46189</v>
      </c>
      <c r="C1943" s="18" t="n">
        <v>212</v>
      </c>
      <c r="D1943" s="19">
        <f>IF(B1943="","",DATE(YEAR(B1943),MONTH(B1943),1))</f>
        <v/>
      </c>
      <c r="E1943" s="19">
        <f>IF(A1943="","",_xlfn.MINIFS($D:$D,$A:$A,A1943))</f>
        <v/>
      </c>
      <c r="F1943" s="20">
        <f>IF(A1943="","",(YEAR(D1943)-YEAR(E1943))*12+MONTH(D1943)-MONTH(E1943))</f>
        <v/>
      </c>
      <c r="G1943" s="20">
        <f>IF(A1943="","",IF(COUNTIFS($A$2:A1943,A1943,$D$2:D1943,D1943)=1,1,0))</f>
        <v/>
      </c>
    </row>
    <row r="1944">
      <c r="A1944" t="inlineStr">
        <is>
          <t>C0697</t>
        </is>
      </c>
      <c r="B1944" s="17" t="n">
        <v>46189</v>
      </c>
      <c r="C1944" s="18" t="n">
        <v>125</v>
      </c>
      <c r="D1944" s="19">
        <f>IF(B1944="","",DATE(YEAR(B1944),MONTH(B1944),1))</f>
        <v/>
      </c>
      <c r="E1944" s="19">
        <f>IF(A1944="","",_xlfn.MINIFS($D:$D,$A:$A,A1944))</f>
        <v/>
      </c>
      <c r="F1944" s="20">
        <f>IF(A1944="","",(YEAR(D1944)-YEAR(E1944))*12+MONTH(D1944)-MONTH(E1944))</f>
        <v/>
      </c>
      <c r="G1944" s="20">
        <f>IF(A1944="","",IF(COUNTIFS($A$2:A1944,A1944,$D$2:D1944,D1944)=1,1,0))</f>
        <v/>
      </c>
    </row>
    <row r="1945">
      <c r="A1945" t="inlineStr">
        <is>
          <t>C0745</t>
        </is>
      </c>
      <c r="B1945" s="17" t="n">
        <v>46189</v>
      </c>
      <c r="C1945" s="18" t="n">
        <v>333</v>
      </c>
      <c r="D1945" s="19">
        <f>IF(B1945="","",DATE(YEAR(B1945),MONTH(B1945),1))</f>
        <v/>
      </c>
      <c r="E1945" s="19">
        <f>IF(A1945="","",_xlfn.MINIFS($D:$D,$A:$A,A1945))</f>
        <v/>
      </c>
      <c r="F1945" s="20">
        <f>IF(A1945="","",(YEAR(D1945)-YEAR(E1945))*12+MONTH(D1945)-MONTH(E1945))</f>
        <v/>
      </c>
      <c r="G1945" s="20">
        <f>IF(A1945="","",IF(COUNTIFS($A$2:A1945,A1945,$D$2:D1945,D1945)=1,1,0))</f>
        <v/>
      </c>
    </row>
    <row r="1946">
      <c r="A1946" t="inlineStr">
        <is>
          <t>C0783</t>
        </is>
      </c>
      <c r="B1946" s="17" t="n">
        <v>46189</v>
      </c>
      <c r="C1946" s="18" t="n">
        <v>118</v>
      </c>
      <c r="D1946" s="19">
        <f>IF(B1946="","",DATE(YEAR(B1946),MONTH(B1946),1))</f>
        <v/>
      </c>
      <c r="E1946" s="19">
        <f>IF(A1946="","",_xlfn.MINIFS($D:$D,$A:$A,A1946))</f>
        <v/>
      </c>
      <c r="F1946" s="20">
        <f>IF(A1946="","",(YEAR(D1946)-YEAR(E1946))*12+MONTH(D1946)-MONTH(E1946))</f>
        <v/>
      </c>
      <c r="G1946" s="20">
        <f>IF(A1946="","",IF(COUNTIFS($A$2:A1946,A1946,$D$2:D1946,D1946)=1,1,0))</f>
        <v/>
      </c>
    </row>
    <row r="1947">
      <c r="A1947" t="inlineStr">
        <is>
          <t>C0821</t>
        </is>
      </c>
      <c r="B1947" s="17" t="n">
        <v>46189</v>
      </c>
      <c r="C1947" s="18" t="n">
        <v>201</v>
      </c>
      <c r="D1947" s="19">
        <f>IF(B1947="","",DATE(YEAR(B1947),MONTH(B1947),1))</f>
        <v/>
      </c>
      <c r="E1947" s="19">
        <f>IF(A1947="","",_xlfn.MINIFS($D:$D,$A:$A,A1947))</f>
        <v/>
      </c>
      <c r="F1947" s="20">
        <f>IF(A1947="","",(YEAR(D1947)-YEAR(E1947))*12+MONTH(D1947)-MONTH(E1947))</f>
        <v/>
      </c>
      <c r="G1947" s="20">
        <f>IF(A1947="","",IF(COUNTIFS($A$2:A1947,A1947,$D$2:D1947,D1947)=1,1,0))</f>
        <v/>
      </c>
    </row>
    <row r="1948">
      <c r="A1948" t="inlineStr">
        <is>
          <t>C0834</t>
        </is>
      </c>
      <c r="B1948" s="17" t="n">
        <v>46189</v>
      </c>
      <c r="C1948" s="18" t="n">
        <v>126</v>
      </c>
      <c r="D1948" s="19">
        <f>IF(B1948="","",DATE(YEAR(B1948),MONTH(B1948),1))</f>
        <v/>
      </c>
      <c r="E1948" s="19">
        <f>IF(A1948="","",_xlfn.MINIFS($D:$D,$A:$A,A1948))</f>
        <v/>
      </c>
      <c r="F1948" s="20">
        <f>IF(A1948="","",(YEAR(D1948)-YEAR(E1948))*12+MONTH(D1948)-MONTH(E1948))</f>
        <v/>
      </c>
      <c r="G1948" s="20">
        <f>IF(A1948="","",IF(COUNTIFS($A$2:A1948,A1948,$D$2:D1948,D1948)=1,1,0))</f>
        <v/>
      </c>
    </row>
    <row r="1949">
      <c r="A1949" t="inlineStr">
        <is>
          <t>C0889</t>
        </is>
      </c>
      <c r="B1949" s="17" t="n">
        <v>46189</v>
      </c>
      <c r="C1949" s="18" t="n">
        <v>267</v>
      </c>
      <c r="D1949" s="19">
        <f>IF(B1949="","",DATE(YEAR(B1949),MONTH(B1949),1))</f>
        <v/>
      </c>
      <c r="E1949" s="19">
        <f>IF(A1949="","",_xlfn.MINIFS($D:$D,$A:$A,A1949))</f>
        <v/>
      </c>
      <c r="F1949" s="20">
        <f>IF(A1949="","",(YEAR(D1949)-YEAR(E1949))*12+MONTH(D1949)-MONTH(E1949))</f>
        <v/>
      </c>
      <c r="G1949" s="20">
        <f>IF(A1949="","",IF(COUNTIFS($A$2:A1949,A1949,$D$2:D1949,D1949)=1,1,0))</f>
        <v/>
      </c>
    </row>
    <row r="1950">
      <c r="A1950" t="inlineStr">
        <is>
          <t>C0895</t>
        </is>
      </c>
      <c r="B1950" s="17" t="n">
        <v>46189</v>
      </c>
      <c r="C1950" s="18" t="n">
        <v>174</v>
      </c>
      <c r="D1950" s="19">
        <f>IF(B1950="","",DATE(YEAR(B1950),MONTH(B1950),1))</f>
        <v/>
      </c>
      <c r="E1950" s="19">
        <f>IF(A1950="","",_xlfn.MINIFS($D:$D,$A:$A,A1950))</f>
        <v/>
      </c>
      <c r="F1950" s="20">
        <f>IF(A1950="","",(YEAR(D1950)-YEAR(E1950))*12+MONTH(D1950)-MONTH(E1950))</f>
        <v/>
      </c>
      <c r="G1950" s="20">
        <f>IF(A1950="","",IF(COUNTIFS($A$2:A1950,A1950,$D$2:D1950,D1950)=1,1,0))</f>
        <v/>
      </c>
    </row>
    <row r="1951">
      <c r="A1951" t="inlineStr">
        <is>
          <t>C0928</t>
        </is>
      </c>
      <c r="B1951" s="17" t="n">
        <v>46189</v>
      </c>
      <c r="C1951" s="18" t="n">
        <v>241</v>
      </c>
      <c r="D1951" s="19">
        <f>IF(B1951="","",DATE(YEAR(B1951),MONTH(B1951),1))</f>
        <v/>
      </c>
      <c r="E1951" s="19">
        <f>IF(A1951="","",_xlfn.MINIFS($D:$D,$A:$A,A1951))</f>
        <v/>
      </c>
      <c r="F1951" s="20">
        <f>IF(A1951="","",(YEAR(D1951)-YEAR(E1951))*12+MONTH(D1951)-MONTH(E1951))</f>
        <v/>
      </c>
      <c r="G1951" s="20">
        <f>IF(A1951="","",IF(COUNTIFS($A$2:A1951,A1951,$D$2:D1951,D1951)=1,1,0))</f>
        <v/>
      </c>
    </row>
    <row r="1952">
      <c r="A1952" t="inlineStr">
        <is>
          <t>C0951</t>
        </is>
      </c>
      <c r="B1952" s="17" t="n">
        <v>46189</v>
      </c>
      <c r="C1952" s="18" t="n">
        <v>320</v>
      </c>
      <c r="D1952" s="19">
        <f>IF(B1952="","",DATE(YEAR(B1952),MONTH(B1952),1))</f>
        <v/>
      </c>
      <c r="E1952" s="19">
        <f>IF(A1952="","",_xlfn.MINIFS($D:$D,$A:$A,A1952))</f>
        <v/>
      </c>
      <c r="F1952" s="20">
        <f>IF(A1952="","",(YEAR(D1952)-YEAR(E1952))*12+MONTH(D1952)-MONTH(E1952))</f>
        <v/>
      </c>
      <c r="G1952" s="20">
        <f>IF(A1952="","",IF(COUNTIFS($A$2:A1952,A1952,$D$2:D1952,D1952)=1,1,0))</f>
        <v/>
      </c>
    </row>
    <row r="1953">
      <c r="A1953" t="inlineStr">
        <is>
          <t>C0955</t>
        </is>
      </c>
      <c r="B1953" s="17" t="n">
        <v>46189</v>
      </c>
      <c r="C1953" s="18" t="n">
        <v>158</v>
      </c>
      <c r="D1953" s="19">
        <f>IF(B1953="","",DATE(YEAR(B1953),MONTH(B1953),1))</f>
        <v/>
      </c>
      <c r="E1953" s="19">
        <f>IF(A1953="","",_xlfn.MINIFS($D:$D,$A:$A,A1953))</f>
        <v/>
      </c>
      <c r="F1953" s="20">
        <f>IF(A1953="","",(YEAR(D1953)-YEAR(E1953))*12+MONTH(D1953)-MONTH(E1953))</f>
        <v/>
      </c>
      <c r="G1953" s="20">
        <f>IF(A1953="","",IF(COUNTIFS($A$2:A1953,A1953,$D$2:D1953,D1953)=1,1,0))</f>
        <v/>
      </c>
    </row>
    <row r="1954">
      <c r="A1954" t="inlineStr">
        <is>
          <t>C0262</t>
        </is>
      </c>
      <c r="B1954" s="17" t="n">
        <v>46190</v>
      </c>
      <c r="C1954" s="18" t="n">
        <v>129</v>
      </c>
      <c r="D1954" s="19">
        <f>IF(B1954="","",DATE(YEAR(B1954),MONTH(B1954),1))</f>
        <v/>
      </c>
      <c r="E1954" s="19">
        <f>IF(A1954="","",_xlfn.MINIFS($D:$D,$A:$A,A1954))</f>
        <v/>
      </c>
      <c r="F1954" s="20">
        <f>IF(A1954="","",(YEAR(D1954)-YEAR(E1954))*12+MONTH(D1954)-MONTH(E1954))</f>
        <v/>
      </c>
      <c r="G1954" s="20">
        <f>IF(A1954="","",IF(COUNTIFS($A$2:A1954,A1954,$D$2:D1954,D1954)=1,1,0))</f>
        <v/>
      </c>
    </row>
    <row r="1955">
      <c r="A1955" t="inlineStr">
        <is>
          <t>C0269</t>
        </is>
      </c>
      <c r="B1955" s="17" t="n">
        <v>46190</v>
      </c>
      <c r="C1955" s="18" t="n">
        <v>265</v>
      </c>
      <c r="D1955" s="19">
        <f>IF(B1955="","",DATE(YEAR(B1955),MONTH(B1955),1))</f>
        <v/>
      </c>
      <c r="E1955" s="19">
        <f>IF(A1955="","",_xlfn.MINIFS($D:$D,$A:$A,A1955))</f>
        <v/>
      </c>
      <c r="F1955" s="20">
        <f>IF(A1955="","",(YEAR(D1955)-YEAR(E1955))*12+MONTH(D1955)-MONTH(E1955))</f>
        <v/>
      </c>
      <c r="G1955" s="20">
        <f>IF(A1955="","",IF(COUNTIFS($A$2:A1955,A1955,$D$2:D1955,D1955)=1,1,0))</f>
        <v/>
      </c>
    </row>
    <row r="1956">
      <c r="A1956" t="inlineStr">
        <is>
          <t>C0362</t>
        </is>
      </c>
      <c r="B1956" s="17" t="n">
        <v>46190</v>
      </c>
      <c r="C1956" s="18" t="n">
        <v>199</v>
      </c>
      <c r="D1956" s="19">
        <f>IF(B1956="","",DATE(YEAR(B1956),MONTH(B1956),1))</f>
        <v/>
      </c>
      <c r="E1956" s="19">
        <f>IF(A1956="","",_xlfn.MINIFS($D:$D,$A:$A,A1956))</f>
        <v/>
      </c>
      <c r="F1956" s="20">
        <f>IF(A1956="","",(YEAR(D1956)-YEAR(E1956))*12+MONTH(D1956)-MONTH(E1956))</f>
        <v/>
      </c>
      <c r="G1956" s="20">
        <f>IF(A1956="","",IF(COUNTIFS($A$2:A1956,A1956,$D$2:D1956,D1956)=1,1,0))</f>
        <v/>
      </c>
    </row>
    <row r="1957">
      <c r="A1957" t="inlineStr">
        <is>
          <t>C0374</t>
        </is>
      </c>
      <c r="B1957" s="17" t="n">
        <v>46190</v>
      </c>
      <c r="C1957" s="18" t="n">
        <v>225</v>
      </c>
      <c r="D1957" s="19">
        <f>IF(B1957="","",DATE(YEAR(B1957),MONTH(B1957),1))</f>
        <v/>
      </c>
      <c r="E1957" s="19">
        <f>IF(A1957="","",_xlfn.MINIFS($D:$D,$A:$A,A1957))</f>
        <v/>
      </c>
      <c r="F1957" s="20">
        <f>IF(A1957="","",(YEAR(D1957)-YEAR(E1957))*12+MONTH(D1957)-MONTH(E1957))</f>
        <v/>
      </c>
      <c r="G1957" s="20">
        <f>IF(A1957="","",IF(COUNTIFS($A$2:A1957,A1957,$D$2:D1957,D1957)=1,1,0))</f>
        <v/>
      </c>
    </row>
    <row r="1958">
      <c r="A1958" t="inlineStr">
        <is>
          <t>C0394</t>
        </is>
      </c>
      <c r="B1958" s="17" t="n">
        <v>46190</v>
      </c>
      <c r="C1958" s="18" t="n">
        <v>224</v>
      </c>
      <c r="D1958" s="19">
        <f>IF(B1958="","",DATE(YEAR(B1958),MONTH(B1958),1))</f>
        <v/>
      </c>
      <c r="E1958" s="19">
        <f>IF(A1958="","",_xlfn.MINIFS($D:$D,$A:$A,A1958))</f>
        <v/>
      </c>
      <c r="F1958" s="20">
        <f>IF(A1958="","",(YEAR(D1958)-YEAR(E1958))*12+MONTH(D1958)-MONTH(E1958))</f>
        <v/>
      </c>
      <c r="G1958" s="20">
        <f>IF(A1958="","",IF(COUNTIFS($A$2:A1958,A1958,$D$2:D1958,D1958)=1,1,0))</f>
        <v/>
      </c>
    </row>
    <row r="1959">
      <c r="A1959" t="inlineStr">
        <is>
          <t>C0404</t>
        </is>
      </c>
      <c r="B1959" s="17" t="n">
        <v>46190</v>
      </c>
      <c r="C1959" s="18" t="n">
        <v>231</v>
      </c>
      <c r="D1959" s="19">
        <f>IF(B1959="","",DATE(YEAR(B1959),MONTH(B1959),1))</f>
        <v/>
      </c>
      <c r="E1959" s="19">
        <f>IF(A1959="","",_xlfn.MINIFS($D:$D,$A:$A,A1959))</f>
        <v/>
      </c>
      <c r="F1959" s="20">
        <f>IF(A1959="","",(YEAR(D1959)-YEAR(E1959))*12+MONTH(D1959)-MONTH(E1959))</f>
        <v/>
      </c>
      <c r="G1959" s="20">
        <f>IF(A1959="","",IF(COUNTIFS($A$2:A1959,A1959,$D$2:D1959,D1959)=1,1,0))</f>
        <v/>
      </c>
    </row>
    <row r="1960">
      <c r="A1960" t="inlineStr">
        <is>
          <t>C0433</t>
        </is>
      </c>
      <c r="B1960" s="17" t="n">
        <v>46190</v>
      </c>
      <c r="C1960" s="18" t="n">
        <v>379</v>
      </c>
      <c r="D1960" s="19">
        <f>IF(B1960="","",DATE(YEAR(B1960),MONTH(B1960),1))</f>
        <v/>
      </c>
      <c r="E1960" s="19">
        <f>IF(A1960="","",_xlfn.MINIFS($D:$D,$A:$A,A1960))</f>
        <v/>
      </c>
      <c r="F1960" s="20">
        <f>IF(A1960="","",(YEAR(D1960)-YEAR(E1960))*12+MONTH(D1960)-MONTH(E1960))</f>
        <v/>
      </c>
      <c r="G1960" s="20">
        <f>IF(A1960="","",IF(COUNTIFS($A$2:A1960,A1960,$D$2:D1960,D1960)=1,1,0))</f>
        <v/>
      </c>
    </row>
    <row r="1961">
      <c r="A1961" t="inlineStr">
        <is>
          <t>C0435</t>
        </is>
      </c>
      <c r="B1961" s="17" t="n">
        <v>46190</v>
      </c>
      <c r="C1961" s="18" t="n">
        <v>249</v>
      </c>
      <c r="D1961" s="19">
        <f>IF(B1961="","",DATE(YEAR(B1961),MONTH(B1961),1))</f>
        <v/>
      </c>
      <c r="E1961" s="19">
        <f>IF(A1961="","",_xlfn.MINIFS($D:$D,$A:$A,A1961))</f>
        <v/>
      </c>
      <c r="F1961" s="20">
        <f>IF(A1961="","",(YEAR(D1961)-YEAR(E1961))*12+MONTH(D1961)-MONTH(E1961))</f>
        <v/>
      </c>
      <c r="G1961" s="20">
        <f>IF(A1961="","",IF(COUNTIFS($A$2:A1961,A1961,$D$2:D1961,D1961)=1,1,0))</f>
        <v/>
      </c>
    </row>
    <row r="1962">
      <c r="A1962" t="inlineStr">
        <is>
          <t>C0536</t>
        </is>
      </c>
      <c r="B1962" s="17" t="n">
        <v>46190</v>
      </c>
      <c r="C1962" s="18" t="n">
        <v>316</v>
      </c>
      <c r="D1962" s="19">
        <f>IF(B1962="","",DATE(YEAR(B1962),MONTH(B1962),1))</f>
        <v/>
      </c>
      <c r="E1962" s="19">
        <f>IF(A1962="","",_xlfn.MINIFS($D:$D,$A:$A,A1962))</f>
        <v/>
      </c>
      <c r="F1962" s="20">
        <f>IF(A1962="","",(YEAR(D1962)-YEAR(E1962))*12+MONTH(D1962)-MONTH(E1962))</f>
        <v/>
      </c>
      <c r="G1962" s="20">
        <f>IF(A1962="","",IF(COUNTIFS($A$2:A1962,A1962,$D$2:D1962,D1962)=1,1,0))</f>
        <v/>
      </c>
    </row>
    <row r="1963">
      <c r="A1963" t="inlineStr">
        <is>
          <t>C0596</t>
        </is>
      </c>
      <c r="B1963" s="17" t="n">
        <v>46190</v>
      </c>
      <c r="C1963" s="18" t="n">
        <v>270</v>
      </c>
      <c r="D1963" s="19">
        <f>IF(B1963="","",DATE(YEAR(B1963),MONTH(B1963),1))</f>
        <v/>
      </c>
      <c r="E1963" s="19">
        <f>IF(A1963="","",_xlfn.MINIFS($D:$D,$A:$A,A1963))</f>
        <v/>
      </c>
      <c r="F1963" s="20">
        <f>IF(A1963="","",(YEAR(D1963)-YEAR(E1963))*12+MONTH(D1963)-MONTH(E1963))</f>
        <v/>
      </c>
      <c r="G1963" s="20">
        <f>IF(A1963="","",IF(COUNTIFS($A$2:A1963,A1963,$D$2:D1963,D1963)=1,1,0))</f>
        <v/>
      </c>
    </row>
    <row r="1964">
      <c r="A1964" t="inlineStr">
        <is>
          <t>C0618</t>
        </is>
      </c>
      <c r="B1964" s="17" t="n">
        <v>46190</v>
      </c>
      <c r="C1964" s="18" t="n">
        <v>288</v>
      </c>
      <c r="D1964" s="19">
        <f>IF(B1964="","",DATE(YEAR(B1964),MONTH(B1964),1))</f>
        <v/>
      </c>
      <c r="E1964" s="19">
        <f>IF(A1964="","",_xlfn.MINIFS($D:$D,$A:$A,A1964))</f>
        <v/>
      </c>
      <c r="F1964" s="20">
        <f>IF(A1964="","",(YEAR(D1964)-YEAR(E1964))*12+MONTH(D1964)-MONTH(E1964))</f>
        <v/>
      </c>
      <c r="G1964" s="20">
        <f>IF(A1964="","",IF(COUNTIFS($A$2:A1964,A1964,$D$2:D1964,D1964)=1,1,0))</f>
        <v/>
      </c>
    </row>
    <row r="1965">
      <c r="A1965" t="inlineStr">
        <is>
          <t>C0643</t>
        </is>
      </c>
      <c r="B1965" s="17" t="n">
        <v>46190</v>
      </c>
      <c r="C1965" s="18" t="n">
        <v>270</v>
      </c>
      <c r="D1965" s="19">
        <f>IF(B1965="","",DATE(YEAR(B1965),MONTH(B1965),1))</f>
        <v/>
      </c>
      <c r="E1965" s="19">
        <f>IF(A1965="","",_xlfn.MINIFS($D:$D,$A:$A,A1965))</f>
        <v/>
      </c>
      <c r="F1965" s="20">
        <f>IF(A1965="","",(YEAR(D1965)-YEAR(E1965))*12+MONTH(D1965)-MONTH(E1965))</f>
        <v/>
      </c>
      <c r="G1965" s="20">
        <f>IF(A1965="","",IF(COUNTIFS($A$2:A1965,A1965,$D$2:D1965,D1965)=1,1,0))</f>
        <v/>
      </c>
    </row>
    <row r="1966">
      <c r="A1966" t="inlineStr">
        <is>
          <t>C0649</t>
        </is>
      </c>
      <c r="B1966" s="17" t="n">
        <v>46190</v>
      </c>
      <c r="C1966" s="18" t="n">
        <v>149</v>
      </c>
      <c r="D1966" s="19">
        <f>IF(B1966="","",DATE(YEAR(B1966),MONTH(B1966),1))</f>
        <v/>
      </c>
      <c r="E1966" s="19">
        <f>IF(A1966="","",_xlfn.MINIFS($D:$D,$A:$A,A1966))</f>
        <v/>
      </c>
      <c r="F1966" s="20">
        <f>IF(A1966="","",(YEAR(D1966)-YEAR(E1966))*12+MONTH(D1966)-MONTH(E1966))</f>
        <v/>
      </c>
      <c r="G1966" s="20">
        <f>IF(A1966="","",IF(COUNTIFS($A$2:A1966,A1966,$D$2:D1966,D1966)=1,1,0))</f>
        <v/>
      </c>
    </row>
    <row r="1967">
      <c r="A1967" t="inlineStr">
        <is>
          <t>C0700</t>
        </is>
      </c>
      <c r="B1967" s="17" t="n">
        <v>46190</v>
      </c>
      <c r="C1967" s="18" t="n">
        <v>223</v>
      </c>
      <c r="D1967" s="19">
        <f>IF(B1967="","",DATE(YEAR(B1967),MONTH(B1967),1))</f>
        <v/>
      </c>
      <c r="E1967" s="19">
        <f>IF(A1967="","",_xlfn.MINIFS($D:$D,$A:$A,A1967))</f>
        <v/>
      </c>
      <c r="F1967" s="20">
        <f>IF(A1967="","",(YEAR(D1967)-YEAR(E1967))*12+MONTH(D1967)-MONTH(E1967))</f>
        <v/>
      </c>
      <c r="G1967" s="20">
        <f>IF(A1967="","",IF(COUNTIFS($A$2:A1967,A1967,$D$2:D1967,D1967)=1,1,0))</f>
        <v/>
      </c>
    </row>
    <row r="1968">
      <c r="A1968" t="inlineStr">
        <is>
          <t>C0735</t>
        </is>
      </c>
      <c r="B1968" s="17" t="n">
        <v>46190</v>
      </c>
      <c r="C1968" s="18" t="n">
        <v>307</v>
      </c>
      <c r="D1968" s="19">
        <f>IF(B1968="","",DATE(YEAR(B1968),MONTH(B1968),1))</f>
        <v/>
      </c>
      <c r="E1968" s="19">
        <f>IF(A1968="","",_xlfn.MINIFS($D:$D,$A:$A,A1968))</f>
        <v/>
      </c>
      <c r="F1968" s="20">
        <f>IF(A1968="","",(YEAR(D1968)-YEAR(E1968))*12+MONTH(D1968)-MONTH(E1968))</f>
        <v/>
      </c>
      <c r="G1968" s="20">
        <f>IF(A1968="","",IF(COUNTIFS($A$2:A1968,A1968,$D$2:D1968,D1968)=1,1,0))</f>
        <v/>
      </c>
    </row>
    <row r="1969">
      <c r="A1969" t="inlineStr">
        <is>
          <t>C0750</t>
        </is>
      </c>
      <c r="B1969" s="17" t="n">
        <v>46190</v>
      </c>
      <c r="C1969" s="18" t="n">
        <v>142</v>
      </c>
      <c r="D1969" s="19">
        <f>IF(B1969="","",DATE(YEAR(B1969),MONTH(B1969),1))</f>
        <v/>
      </c>
      <c r="E1969" s="19">
        <f>IF(A1969="","",_xlfn.MINIFS($D:$D,$A:$A,A1969))</f>
        <v/>
      </c>
      <c r="F1969" s="20">
        <f>IF(A1969="","",(YEAR(D1969)-YEAR(E1969))*12+MONTH(D1969)-MONTH(E1969))</f>
        <v/>
      </c>
      <c r="G1969" s="20">
        <f>IF(A1969="","",IF(COUNTIFS($A$2:A1969,A1969,$D$2:D1969,D1969)=1,1,0))</f>
        <v/>
      </c>
    </row>
    <row r="1970">
      <c r="A1970" t="inlineStr">
        <is>
          <t>C0773</t>
        </is>
      </c>
      <c r="B1970" s="17" t="n">
        <v>46190</v>
      </c>
      <c r="C1970" s="18" t="n">
        <v>189</v>
      </c>
      <c r="D1970" s="19">
        <f>IF(B1970="","",DATE(YEAR(B1970),MONTH(B1970),1))</f>
        <v/>
      </c>
      <c r="E1970" s="19">
        <f>IF(A1970="","",_xlfn.MINIFS($D:$D,$A:$A,A1970))</f>
        <v/>
      </c>
      <c r="F1970" s="20">
        <f>IF(A1970="","",(YEAR(D1970)-YEAR(E1970))*12+MONTH(D1970)-MONTH(E1970))</f>
        <v/>
      </c>
      <c r="G1970" s="20">
        <f>IF(A1970="","",IF(COUNTIFS($A$2:A1970,A1970,$D$2:D1970,D1970)=1,1,0))</f>
        <v/>
      </c>
    </row>
    <row r="1971">
      <c r="A1971" t="inlineStr">
        <is>
          <t>C0840</t>
        </is>
      </c>
      <c r="B1971" s="17" t="n">
        <v>46190</v>
      </c>
      <c r="C1971" s="18" t="n">
        <v>254</v>
      </c>
      <c r="D1971" s="19">
        <f>IF(B1971="","",DATE(YEAR(B1971),MONTH(B1971),1))</f>
        <v/>
      </c>
      <c r="E1971" s="19">
        <f>IF(A1971="","",_xlfn.MINIFS($D:$D,$A:$A,A1971))</f>
        <v/>
      </c>
      <c r="F1971" s="20">
        <f>IF(A1971="","",(YEAR(D1971)-YEAR(E1971))*12+MONTH(D1971)-MONTH(E1971))</f>
        <v/>
      </c>
      <c r="G1971" s="20">
        <f>IF(A1971="","",IF(COUNTIFS($A$2:A1971,A1971,$D$2:D1971,D1971)=1,1,0))</f>
        <v/>
      </c>
    </row>
    <row r="1972">
      <c r="A1972" t="inlineStr">
        <is>
          <t>C0863</t>
        </is>
      </c>
      <c r="B1972" s="17" t="n">
        <v>46190</v>
      </c>
      <c r="C1972" s="18" t="n">
        <v>117</v>
      </c>
      <c r="D1972" s="19">
        <f>IF(B1972="","",DATE(YEAR(B1972),MONTH(B1972),1))</f>
        <v/>
      </c>
      <c r="E1972" s="19">
        <f>IF(A1972="","",_xlfn.MINIFS($D:$D,$A:$A,A1972))</f>
        <v/>
      </c>
      <c r="F1972" s="20">
        <f>IF(A1972="","",(YEAR(D1972)-YEAR(E1972))*12+MONTH(D1972)-MONTH(E1972))</f>
        <v/>
      </c>
      <c r="G1972" s="20">
        <f>IF(A1972="","",IF(COUNTIFS($A$2:A1972,A1972,$D$2:D1972,D1972)=1,1,0))</f>
        <v/>
      </c>
    </row>
    <row r="1973">
      <c r="A1973" t="inlineStr">
        <is>
          <t>C0879</t>
        </is>
      </c>
      <c r="B1973" s="17" t="n">
        <v>46190</v>
      </c>
      <c r="C1973" s="18" t="n">
        <v>233</v>
      </c>
      <c r="D1973" s="19">
        <f>IF(B1973="","",DATE(YEAR(B1973),MONTH(B1973),1))</f>
        <v/>
      </c>
      <c r="E1973" s="19">
        <f>IF(A1973="","",_xlfn.MINIFS($D:$D,$A:$A,A1973))</f>
        <v/>
      </c>
      <c r="F1973" s="20">
        <f>IF(A1973="","",(YEAR(D1973)-YEAR(E1973))*12+MONTH(D1973)-MONTH(E1973))</f>
        <v/>
      </c>
      <c r="G1973" s="20">
        <f>IF(A1973="","",IF(COUNTIFS($A$2:A1973,A1973,$D$2:D1973,D1973)=1,1,0))</f>
        <v/>
      </c>
    </row>
    <row r="1974">
      <c r="A1974" t="inlineStr">
        <is>
          <t>C0882</t>
        </is>
      </c>
      <c r="B1974" s="17" t="n">
        <v>46190</v>
      </c>
      <c r="C1974" s="18" t="n">
        <v>85</v>
      </c>
      <c r="D1974" s="19">
        <f>IF(B1974="","",DATE(YEAR(B1974),MONTH(B1974),1))</f>
        <v/>
      </c>
      <c r="E1974" s="19">
        <f>IF(A1974="","",_xlfn.MINIFS($D:$D,$A:$A,A1974))</f>
        <v/>
      </c>
      <c r="F1974" s="20">
        <f>IF(A1974="","",(YEAR(D1974)-YEAR(E1974))*12+MONTH(D1974)-MONTH(E1974))</f>
        <v/>
      </c>
      <c r="G1974" s="20">
        <f>IF(A1974="","",IF(COUNTIFS($A$2:A1974,A1974,$D$2:D1974,D1974)=1,1,0))</f>
        <v/>
      </c>
    </row>
    <row r="1975">
      <c r="A1975" t="inlineStr">
        <is>
          <t>C0893</t>
        </is>
      </c>
      <c r="B1975" s="17" t="n">
        <v>46190</v>
      </c>
      <c r="C1975" s="18" t="n">
        <v>282</v>
      </c>
      <c r="D1975" s="19">
        <f>IF(B1975="","",DATE(YEAR(B1975),MONTH(B1975),1))</f>
        <v/>
      </c>
      <c r="E1975" s="19">
        <f>IF(A1975="","",_xlfn.MINIFS($D:$D,$A:$A,A1975))</f>
        <v/>
      </c>
      <c r="F1975" s="20">
        <f>IF(A1975="","",(YEAR(D1975)-YEAR(E1975))*12+MONTH(D1975)-MONTH(E1975))</f>
        <v/>
      </c>
      <c r="G1975" s="20">
        <f>IF(A1975="","",IF(COUNTIFS($A$2:A1975,A1975,$D$2:D1975,D1975)=1,1,0))</f>
        <v/>
      </c>
    </row>
    <row r="1976">
      <c r="A1976" t="inlineStr">
        <is>
          <t>C0906</t>
        </is>
      </c>
      <c r="B1976" s="17" t="n">
        <v>46190</v>
      </c>
      <c r="C1976" s="18" t="n">
        <v>292</v>
      </c>
      <c r="D1976" s="19">
        <f>IF(B1976="","",DATE(YEAR(B1976),MONTH(B1976),1))</f>
        <v/>
      </c>
      <c r="E1976" s="19">
        <f>IF(A1976="","",_xlfn.MINIFS($D:$D,$A:$A,A1976))</f>
        <v/>
      </c>
      <c r="F1976" s="20">
        <f>IF(A1976="","",(YEAR(D1976)-YEAR(E1976))*12+MONTH(D1976)-MONTH(E1976))</f>
        <v/>
      </c>
      <c r="G1976" s="20">
        <f>IF(A1976="","",IF(COUNTIFS($A$2:A1976,A1976,$D$2:D1976,D1976)=1,1,0))</f>
        <v/>
      </c>
    </row>
    <row r="1977">
      <c r="A1977" t="inlineStr">
        <is>
          <t>C0916</t>
        </is>
      </c>
      <c r="B1977" s="17" t="n">
        <v>46190</v>
      </c>
      <c r="C1977" s="18" t="n">
        <v>286</v>
      </c>
      <c r="D1977" s="19">
        <f>IF(B1977="","",DATE(YEAR(B1977),MONTH(B1977),1))</f>
        <v/>
      </c>
      <c r="E1977" s="19">
        <f>IF(A1977="","",_xlfn.MINIFS($D:$D,$A:$A,A1977))</f>
        <v/>
      </c>
      <c r="F1977" s="20">
        <f>IF(A1977="","",(YEAR(D1977)-YEAR(E1977))*12+MONTH(D1977)-MONTH(E1977))</f>
        <v/>
      </c>
      <c r="G1977" s="20">
        <f>IF(A1977="","",IF(COUNTIFS($A$2:A1977,A1977,$D$2:D1977,D1977)=1,1,0))</f>
        <v/>
      </c>
    </row>
    <row r="1978">
      <c r="A1978" t="inlineStr">
        <is>
          <t>C0931</t>
        </is>
      </c>
      <c r="B1978" s="17" t="n">
        <v>46190</v>
      </c>
      <c r="C1978" s="18" t="n">
        <v>242</v>
      </c>
      <c r="D1978" s="19">
        <f>IF(B1978="","",DATE(YEAR(B1978),MONTH(B1978),1))</f>
        <v/>
      </c>
      <c r="E1978" s="19">
        <f>IF(A1978="","",_xlfn.MINIFS($D:$D,$A:$A,A1978))</f>
        <v/>
      </c>
      <c r="F1978" s="20">
        <f>IF(A1978="","",(YEAR(D1978)-YEAR(E1978))*12+MONTH(D1978)-MONTH(E1978))</f>
        <v/>
      </c>
      <c r="G1978" s="20">
        <f>IF(A1978="","",IF(COUNTIFS($A$2:A1978,A1978,$D$2:D1978,D1978)=1,1,0))</f>
        <v/>
      </c>
    </row>
    <row r="1979">
      <c r="A1979" t="inlineStr">
        <is>
          <t>C0945</t>
        </is>
      </c>
      <c r="B1979" s="17" t="n">
        <v>46190</v>
      </c>
      <c r="C1979" s="18" t="n">
        <v>278</v>
      </c>
      <c r="D1979" s="19">
        <f>IF(B1979="","",DATE(YEAR(B1979),MONTH(B1979),1))</f>
        <v/>
      </c>
      <c r="E1979" s="19">
        <f>IF(A1979="","",_xlfn.MINIFS($D:$D,$A:$A,A1979))</f>
        <v/>
      </c>
      <c r="F1979" s="20">
        <f>IF(A1979="","",(YEAR(D1979)-YEAR(E1979))*12+MONTH(D1979)-MONTH(E1979))</f>
        <v/>
      </c>
      <c r="G1979" s="20">
        <f>IF(A1979="","",IF(COUNTIFS($A$2:A1979,A1979,$D$2:D1979,D1979)=1,1,0))</f>
        <v/>
      </c>
    </row>
    <row r="1980">
      <c r="A1980" t="inlineStr">
        <is>
          <t>C0013</t>
        </is>
      </c>
      <c r="B1980" s="17" t="n">
        <v>46191</v>
      </c>
      <c r="C1980" s="18" t="n">
        <v>169</v>
      </c>
      <c r="D1980" s="19">
        <f>IF(B1980="","",DATE(YEAR(B1980),MONTH(B1980),1))</f>
        <v/>
      </c>
      <c r="E1980" s="19">
        <f>IF(A1980="","",_xlfn.MINIFS($D:$D,$A:$A,A1980))</f>
        <v/>
      </c>
      <c r="F1980" s="20">
        <f>IF(A1980="","",(YEAR(D1980)-YEAR(E1980))*12+MONTH(D1980)-MONTH(E1980))</f>
        <v/>
      </c>
      <c r="G1980" s="20">
        <f>IF(A1980="","",IF(COUNTIFS($A$2:A1980,A1980,$D$2:D1980,D1980)=1,1,0))</f>
        <v/>
      </c>
    </row>
    <row r="1981">
      <c r="A1981" t="inlineStr">
        <is>
          <t>C0071</t>
        </is>
      </c>
      <c r="B1981" s="17" t="n">
        <v>46191</v>
      </c>
      <c r="C1981" s="18" t="n">
        <v>212</v>
      </c>
      <c r="D1981" s="19">
        <f>IF(B1981="","",DATE(YEAR(B1981),MONTH(B1981),1))</f>
        <v/>
      </c>
      <c r="E1981" s="19">
        <f>IF(A1981="","",_xlfn.MINIFS($D:$D,$A:$A,A1981))</f>
        <v/>
      </c>
      <c r="F1981" s="20">
        <f>IF(A1981="","",(YEAR(D1981)-YEAR(E1981))*12+MONTH(D1981)-MONTH(E1981))</f>
        <v/>
      </c>
      <c r="G1981" s="20">
        <f>IF(A1981="","",IF(COUNTIFS($A$2:A1981,A1981,$D$2:D1981,D1981)=1,1,0))</f>
        <v/>
      </c>
    </row>
    <row r="1982">
      <c r="A1982" t="inlineStr">
        <is>
          <t>C0101</t>
        </is>
      </c>
      <c r="B1982" s="17" t="n">
        <v>46191</v>
      </c>
      <c r="C1982" s="18" t="n">
        <v>131</v>
      </c>
      <c r="D1982" s="19">
        <f>IF(B1982="","",DATE(YEAR(B1982),MONTH(B1982),1))</f>
        <v/>
      </c>
      <c r="E1982" s="19">
        <f>IF(A1982="","",_xlfn.MINIFS($D:$D,$A:$A,A1982))</f>
        <v/>
      </c>
      <c r="F1982" s="20">
        <f>IF(A1982="","",(YEAR(D1982)-YEAR(E1982))*12+MONTH(D1982)-MONTH(E1982))</f>
        <v/>
      </c>
      <c r="G1982" s="20">
        <f>IF(A1982="","",IF(COUNTIFS($A$2:A1982,A1982,$D$2:D1982,D1982)=1,1,0))</f>
        <v/>
      </c>
    </row>
    <row r="1983">
      <c r="A1983" t="inlineStr">
        <is>
          <t>C0136</t>
        </is>
      </c>
      <c r="B1983" s="17" t="n">
        <v>46191</v>
      </c>
      <c r="C1983" s="18" t="n">
        <v>245</v>
      </c>
      <c r="D1983" s="19">
        <f>IF(B1983="","",DATE(YEAR(B1983),MONTH(B1983),1))</f>
        <v/>
      </c>
      <c r="E1983" s="19">
        <f>IF(A1983="","",_xlfn.MINIFS($D:$D,$A:$A,A1983))</f>
        <v/>
      </c>
      <c r="F1983" s="20">
        <f>IF(A1983="","",(YEAR(D1983)-YEAR(E1983))*12+MONTH(D1983)-MONTH(E1983))</f>
        <v/>
      </c>
      <c r="G1983" s="20">
        <f>IF(A1983="","",IF(COUNTIFS($A$2:A1983,A1983,$D$2:D1983,D1983)=1,1,0))</f>
        <v/>
      </c>
    </row>
    <row r="1984">
      <c r="A1984" t="inlineStr">
        <is>
          <t>C0170</t>
        </is>
      </c>
      <c r="B1984" s="17" t="n">
        <v>46191</v>
      </c>
      <c r="C1984" s="18" t="n">
        <v>318</v>
      </c>
      <c r="D1984" s="19">
        <f>IF(B1984="","",DATE(YEAR(B1984),MONTH(B1984),1))</f>
        <v/>
      </c>
      <c r="E1984" s="19">
        <f>IF(A1984="","",_xlfn.MINIFS($D:$D,$A:$A,A1984))</f>
        <v/>
      </c>
      <c r="F1984" s="20">
        <f>IF(A1984="","",(YEAR(D1984)-YEAR(E1984))*12+MONTH(D1984)-MONTH(E1984))</f>
        <v/>
      </c>
      <c r="G1984" s="20">
        <f>IF(A1984="","",IF(COUNTIFS($A$2:A1984,A1984,$D$2:D1984,D1984)=1,1,0))</f>
        <v/>
      </c>
    </row>
    <row r="1985">
      <c r="A1985" t="inlineStr">
        <is>
          <t>C0266</t>
        </is>
      </c>
      <c r="B1985" s="17" t="n">
        <v>46191</v>
      </c>
      <c r="C1985" s="18" t="n">
        <v>187</v>
      </c>
      <c r="D1985" s="19">
        <f>IF(B1985="","",DATE(YEAR(B1985),MONTH(B1985),1))</f>
        <v/>
      </c>
      <c r="E1985" s="19">
        <f>IF(A1985="","",_xlfn.MINIFS($D:$D,$A:$A,A1985))</f>
        <v/>
      </c>
      <c r="F1985" s="20">
        <f>IF(A1985="","",(YEAR(D1985)-YEAR(E1985))*12+MONTH(D1985)-MONTH(E1985))</f>
        <v/>
      </c>
      <c r="G1985" s="20">
        <f>IF(A1985="","",IF(COUNTIFS($A$2:A1985,A1985,$D$2:D1985,D1985)=1,1,0))</f>
        <v/>
      </c>
    </row>
    <row r="1986">
      <c r="A1986" t="inlineStr">
        <is>
          <t>C0540</t>
        </is>
      </c>
      <c r="B1986" s="17" t="n">
        <v>46191</v>
      </c>
      <c r="C1986" s="18" t="n">
        <v>126</v>
      </c>
      <c r="D1986" s="19">
        <f>IF(B1986="","",DATE(YEAR(B1986),MONTH(B1986),1))</f>
        <v/>
      </c>
      <c r="E1986" s="19">
        <f>IF(A1986="","",_xlfn.MINIFS($D:$D,$A:$A,A1986))</f>
        <v/>
      </c>
      <c r="F1986" s="20">
        <f>IF(A1986="","",(YEAR(D1986)-YEAR(E1986))*12+MONTH(D1986)-MONTH(E1986))</f>
        <v/>
      </c>
      <c r="G1986" s="20">
        <f>IF(A1986="","",IF(COUNTIFS($A$2:A1986,A1986,$D$2:D1986,D1986)=1,1,0))</f>
        <v/>
      </c>
    </row>
    <row r="1987">
      <c r="A1987" t="inlineStr">
        <is>
          <t>C0584</t>
        </is>
      </c>
      <c r="B1987" s="17" t="n">
        <v>46191</v>
      </c>
      <c r="C1987" s="18" t="n">
        <v>202</v>
      </c>
      <c r="D1987" s="19">
        <f>IF(B1987="","",DATE(YEAR(B1987),MONTH(B1987),1))</f>
        <v/>
      </c>
      <c r="E1987" s="19">
        <f>IF(A1987="","",_xlfn.MINIFS($D:$D,$A:$A,A1987))</f>
        <v/>
      </c>
      <c r="F1987" s="20">
        <f>IF(A1987="","",(YEAR(D1987)-YEAR(E1987))*12+MONTH(D1987)-MONTH(E1987))</f>
        <v/>
      </c>
      <c r="G1987" s="20">
        <f>IF(A1987="","",IF(COUNTIFS($A$2:A1987,A1987,$D$2:D1987,D1987)=1,1,0))</f>
        <v/>
      </c>
    </row>
    <row r="1988">
      <c r="A1988" t="inlineStr">
        <is>
          <t>C0616</t>
        </is>
      </c>
      <c r="B1988" s="17" t="n">
        <v>46191</v>
      </c>
      <c r="C1988" s="18" t="n">
        <v>276</v>
      </c>
      <c r="D1988" s="19">
        <f>IF(B1988="","",DATE(YEAR(B1988),MONTH(B1988),1))</f>
        <v/>
      </c>
      <c r="E1988" s="19">
        <f>IF(A1988="","",_xlfn.MINIFS($D:$D,$A:$A,A1988))</f>
        <v/>
      </c>
      <c r="F1988" s="20">
        <f>IF(A1988="","",(YEAR(D1988)-YEAR(E1988))*12+MONTH(D1988)-MONTH(E1988))</f>
        <v/>
      </c>
      <c r="G1988" s="20">
        <f>IF(A1988="","",IF(COUNTIFS($A$2:A1988,A1988,$D$2:D1988,D1988)=1,1,0))</f>
        <v/>
      </c>
    </row>
    <row r="1989">
      <c r="A1989" t="inlineStr">
        <is>
          <t>C0710</t>
        </is>
      </c>
      <c r="B1989" s="17" t="n">
        <v>46191</v>
      </c>
      <c r="C1989" s="18" t="n">
        <v>273</v>
      </c>
      <c r="D1989" s="19">
        <f>IF(B1989="","",DATE(YEAR(B1989),MONTH(B1989),1))</f>
        <v/>
      </c>
      <c r="E1989" s="19">
        <f>IF(A1989="","",_xlfn.MINIFS($D:$D,$A:$A,A1989))</f>
        <v/>
      </c>
      <c r="F1989" s="20">
        <f>IF(A1989="","",(YEAR(D1989)-YEAR(E1989))*12+MONTH(D1989)-MONTH(E1989))</f>
        <v/>
      </c>
      <c r="G1989" s="20">
        <f>IF(A1989="","",IF(COUNTIFS($A$2:A1989,A1989,$D$2:D1989,D1989)=1,1,0))</f>
        <v/>
      </c>
    </row>
    <row r="1990">
      <c r="A1990" t="inlineStr">
        <is>
          <t>C0752</t>
        </is>
      </c>
      <c r="B1990" s="17" t="n">
        <v>46191</v>
      </c>
      <c r="C1990" s="18" t="n">
        <v>256</v>
      </c>
      <c r="D1990" s="19">
        <f>IF(B1990="","",DATE(YEAR(B1990),MONTH(B1990),1))</f>
        <v/>
      </c>
      <c r="E1990" s="19">
        <f>IF(A1990="","",_xlfn.MINIFS($D:$D,$A:$A,A1990))</f>
        <v/>
      </c>
      <c r="F1990" s="20">
        <f>IF(A1990="","",(YEAR(D1990)-YEAR(E1990))*12+MONTH(D1990)-MONTH(E1990))</f>
        <v/>
      </c>
      <c r="G1990" s="20">
        <f>IF(A1990="","",IF(COUNTIFS($A$2:A1990,A1990,$D$2:D1990,D1990)=1,1,0))</f>
        <v/>
      </c>
    </row>
    <row r="1991">
      <c r="A1991" t="inlineStr">
        <is>
          <t>C0759</t>
        </is>
      </c>
      <c r="B1991" s="17" t="n">
        <v>46191</v>
      </c>
      <c r="C1991" s="18" t="n">
        <v>251</v>
      </c>
      <c r="D1991" s="19">
        <f>IF(B1991="","",DATE(YEAR(B1991),MONTH(B1991),1))</f>
        <v/>
      </c>
      <c r="E1991" s="19">
        <f>IF(A1991="","",_xlfn.MINIFS($D:$D,$A:$A,A1991))</f>
        <v/>
      </c>
      <c r="F1991" s="20">
        <f>IF(A1991="","",(YEAR(D1991)-YEAR(E1991))*12+MONTH(D1991)-MONTH(E1991))</f>
        <v/>
      </c>
      <c r="G1991" s="20">
        <f>IF(A1991="","",IF(COUNTIFS($A$2:A1991,A1991,$D$2:D1991,D1991)=1,1,0))</f>
        <v/>
      </c>
    </row>
    <row r="1992">
      <c r="A1992" t="inlineStr">
        <is>
          <t>C0770</t>
        </is>
      </c>
      <c r="B1992" s="17" t="n">
        <v>46191</v>
      </c>
      <c r="C1992" s="18" t="n">
        <v>269</v>
      </c>
      <c r="D1992" s="19">
        <f>IF(B1992="","",DATE(YEAR(B1992),MONTH(B1992),1))</f>
        <v/>
      </c>
      <c r="E1992" s="19">
        <f>IF(A1992="","",_xlfn.MINIFS($D:$D,$A:$A,A1992))</f>
        <v/>
      </c>
      <c r="F1992" s="20">
        <f>IF(A1992="","",(YEAR(D1992)-YEAR(E1992))*12+MONTH(D1992)-MONTH(E1992))</f>
        <v/>
      </c>
      <c r="G1992" s="20">
        <f>IF(A1992="","",IF(COUNTIFS($A$2:A1992,A1992,$D$2:D1992,D1992)=1,1,0))</f>
        <v/>
      </c>
    </row>
    <row r="1993">
      <c r="A1993" t="inlineStr">
        <is>
          <t>C0778</t>
        </is>
      </c>
      <c r="B1993" s="17" t="n">
        <v>46191</v>
      </c>
      <c r="C1993" s="18" t="n">
        <v>133</v>
      </c>
      <c r="D1993" s="19">
        <f>IF(B1993="","",DATE(YEAR(B1993),MONTH(B1993),1))</f>
        <v/>
      </c>
      <c r="E1993" s="19">
        <f>IF(A1993="","",_xlfn.MINIFS($D:$D,$A:$A,A1993))</f>
        <v/>
      </c>
      <c r="F1993" s="20">
        <f>IF(A1993="","",(YEAR(D1993)-YEAR(E1993))*12+MONTH(D1993)-MONTH(E1993))</f>
        <v/>
      </c>
      <c r="G1993" s="20">
        <f>IF(A1993="","",IF(COUNTIFS($A$2:A1993,A1993,$D$2:D1993,D1993)=1,1,0))</f>
        <v/>
      </c>
    </row>
    <row r="1994">
      <c r="A1994" t="inlineStr">
        <is>
          <t>C0799</t>
        </is>
      </c>
      <c r="B1994" s="17" t="n">
        <v>46191</v>
      </c>
      <c r="C1994" s="18" t="n">
        <v>194</v>
      </c>
      <c r="D1994" s="19">
        <f>IF(B1994="","",DATE(YEAR(B1994),MONTH(B1994),1))</f>
        <v/>
      </c>
      <c r="E1994" s="19">
        <f>IF(A1994="","",_xlfn.MINIFS($D:$D,$A:$A,A1994))</f>
        <v/>
      </c>
      <c r="F1994" s="20">
        <f>IF(A1994="","",(YEAR(D1994)-YEAR(E1994))*12+MONTH(D1994)-MONTH(E1994))</f>
        <v/>
      </c>
      <c r="G1994" s="20">
        <f>IF(A1994="","",IF(COUNTIFS($A$2:A1994,A1994,$D$2:D1994,D1994)=1,1,0))</f>
        <v/>
      </c>
    </row>
    <row r="1995">
      <c r="A1995" t="inlineStr">
        <is>
          <t>C0804</t>
        </is>
      </c>
      <c r="B1995" s="17" t="n">
        <v>46191</v>
      </c>
      <c r="C1995" s="18" t="n">
        <v>279</v>
      </c>
      <c r="D1995" s="19">
        <f>IF(B1995="","",DATE(YEAR(B1995),MONTH(B1995),1))</f>
        <v/>
      </c>
      <c r="E1995" s="19">
        <f>IF(A1995="","",_xlfn.MINIFS($D:$D,$A:$A,A1995))</f>
        <v/>
      </c>
      <c r="F1995" s="20">
        <f>IF(A1995="","",(YEAR(D1995)-YEAR(E1995))*12+MONTH(D1995)-MONTH(E1995))</f>
        <v/>
      </c>
      <c r="G1995" s="20">
        <f>IF(A1995="","",IF(COUNTIFS($A$2:A1995,A1995,$D$2:D1995,D1995)=1,1,0))</f>
        <v/>
      </c>
    </row>
    <row r="1996">
      <c r="A1996" t="inlineStr">
        <is>
          <t>C0806</t>
        </is>
      </c>
      <c r="B1996" s="17" t="n">
        <v>46191</v>
      </c>
      <c r="C1996" s="18" t="n">
        <v>104</v>
      </c>
      <c r="D1996" s="19">
        <f>IF(B1996="","",DATE(YEAR(B1996),MONTH(B1996),1))</f>
        <v/>
      </c>
      <c r="E1996" s="19">
        <f>IF(A1996="","",_xlfn.MINIFS($D:$D,$A:$A,A1996))</f>
        <v/>
      </c>
      <c r="F1996" s="20">
        <f>IF(A1996="","",(YEAR(D1996)-YEAR(E1996))*12+MONTH(D1996)-MONTH(E1996))</f>
        <v/>
      </c>
      <c r="G1996" s="20">
        <f>IF(A1996="","",IF(COUNTIFS($A$2:A1996,A1996,$D$2:D1996,D1996)=1,1,0))</f>
        <v/>
      </c>
    </row>
    <row r="1997">
      <c r="A1997" t="inlineStr">
        <is>
          <t>C0829</t>
        </is>
      </c>
      <c r="B1997" s="17" t="n">
        <v>46191</v>
      </c>
      <c r="C1997" s="18" t="n">
        <v>241</v>
      </c>
      <c r="D1997" s="19">
        <f>IF(B1997="","",DATE(YEAR(B1997),MONTH(B1997),1))</f>
        <v/>
      </c>
      <c r="E1997" s="19">
        <f>IF(A1997="","",_xlfn.MINIFS($D:$D,$A:$A,A1997))</f>
        <v/>
      </c>
      <c r="F1997" s="20">
        <f>IF(A1997="","",(YEAR(D1997)-YEAR(E1997))*12+MONTH(D1997)-MONTH(E1997))</f>
        <v/>
      </c>
      <c r="G1997" s="20">
        <f>IF(A1997="","",IF(COUNTIFS($A$2:A1997,A1997,$D$2:D1997,D1997)=1,1,0))</f>
        <v/>
      </c>
    </row>
    <row r="1998">
      <c r="A1998" t="inlineStr">
        <is>
          <t>C0885</t>
        </is>
      </c>
      <c r="B1998" s="17" t="n">
        <v>46191</v>
      </c>
      <c r="C1998" s="18" t="n">
        <v>141</v>
      </c>
      <c r="D1998" s="19">
        <f>IF(B1998="","",DATE(YEAR(B1998),MONTH(B1998),1))</f>
        <v/>
      </c>
      <c r="E1998" s="19">
        <f>IF(A1998="","",_xlfn.MINIFS($D:$D,$A:$A,A1998))</f>
        <v/>
      </c>
      <c r="F1998" s="20">
        <f>IF(A1998="","",(YEAR(D1998)-YEAR(E1998))*12+MONTH(D1998)-MONTH(E1998))</f>
        <v/>
      </c>
      <c r="G1998" s="20">
        <f>IF(A1998="","",IF(COUNTIFS($A$2:A1998,A1998,$D$2:D1998,D1998)=1,1,0))</f>
        <v/>
      </c>
    </row>
    <row r="1999">
      <c r="A1999" t="inlineStr">
        <is>
          <t>C0918</t>
        </is>
      </c>
      <c r="B1999" s="17" t="n">
        <v>46191</v>
      </c>
      <c r="C1999" s="18" t="n">
        <v>328</v>
      </c>
      <c r="D1999" s="19">
        <f>IF(B1999="","",DATE(YEAR(B1999),MONTH(B1999),1))</f>
        <v/>
      </c>
      <c r="E1999" s="19">
        <f>IF(A1999="","",_xlfn.MINIFS($D:$D,$A:$A,A1999))</f>
        <v/>
      </c>
      <c r="F1999" s="20">
        <f>IF(A1999="","",(YEAR(D1999)-YEAR(E1999))*12+MONTH(D1999)-MONTH(E1999))</f>
        <v/>
      </c>
      <c r="G1999" s="20">
        <f>IF(A1999="","",IF(COUNTIFS($A$2:A1999,A1999,$D$2:D1999,D1999)=1,1,0))</f>
        <v/>
      </c>
    </row>
    <row r="2000">
      <c r="A2000" t="inlineStr">
        <is>
          <t>C0933</t>
        </is>
      </c>
      <c r="B2000" s="17" t="n">
        <v>46191</v>
      </c>
      <c r="C2000" s="18" t="n">
        <v>244</v>
      </c>
      <c r="D2000" s="19">
        <f>IF(B2000="","",DATE(YEAR(B2000),MONTH(B2000),1))</f>
        <v/>
      </c>
      <c r="E2000" s="19">
        <f>IF(A2000="","",_xlfn.MINIFS($D:$D,$A:$A,A2000))</f>
        <v/>
      </c>
      <c r="F2000" s="20">
        <f>IF(A2000="","",(YEAR(D2000)-YEAR(E2000))*12+MONTH(D2000)-MONTH(E2000))</f>
        <v/>
      </c>
      <c r="G2000" s="20">
        <f>IF(A2000="","",IF(COUNTIFS($A$2:A2000,A2000,$D$2:D2000,D2000)=1,1,0))</f>
        <v/>
      </c>
    </row>
    <row r="2001">
      <c r="A2001" t="inlineStr">
        <is>
          <t>C0208</t>
        </is>
      </c>
      <c r="B2001" s="17" t="n">
        <v>46192</v>
      </c>
      <c r="C2001" s="18" t="n">
        <v>193</v>
      </c>
      <c r="D2001" s="19">
        <f>IF(B2001="","",DATE(YEAR(B2001),MONTH(B2001),1))</f>
        <v/>
      </c>
      <c r="E2001" s="19">
        <f>IF(A2001="","",_xlfn.MINIFS($D:$D,$A:$A,A2001))</f>
        <v/>
      </c>
      <c r="F2001" s="20">
        <f>IF(A2001="","",(YEAR(D2001)-YEAR(E2001))*12+MONTH(D2001)-MONTH(E2001))</f>
        <v/>
      </c>
      <c r="G2001" s="20">
        <f>IF(A2001="","",IF(COUNTIFS($A$2:A2001,A2001,$D$2:D2001,D2001)=1,1,0))</f>
        <v/>
      </c>
    </row>
    <row r="2002">
      <c r="A2002" t="inlineStr">
        <is>
          <t>C0235</t>
        </is>
      </c>
      <c r="B2002" s="17" t="n">
        <v>46192</v>
      </c>
      <c r="C2002" s="18" t="n">
        <v>199</v>
      </c>
      <c r="D2002" s="19">
        <f>IF(B2002="","",DATE(YEAR(B2002),MONTH(B2002),1))</f>
        <v/>
      </c>
      <c r="E2002" s="19">
        <f>IF(A2002="","",_xlfn.MINIFS($D:$D,$A:$A,A2002))</f>
        <v/>
      </c>
      <c r="F2002" s="20">
        <f>IF(A2002="","",(YEAR(D2002)-YEAR(E2002))*12+MONTH(D2002)-MONTH(E2002))</f>
        <v/>
      </c>
      <c r="G2002" s="20">
        <f>IF(A2002="","",IF(COUNTIFS($A$2:A2002,A2002,$D$2:D2002,D2002)=1,1,0))</f>
        <v/>
      </c>
    </row>
    <row r="2003">
      <c r="A2003" t="inlineStr">
        <is>
          <t>C0441</t>
        </is>
      </c>
      <c r="B2003" s="17" t="n">
        <v>46192</v>
      </c>
      <c r="C2003" s="18" t="n">
        <v>192</v>
      </c>
      <c r="D2003" s="19">
        <f>IF(B2003="","",DATE(YEAR(B2003),MONTH(B2003),1))</f>
        <v/>
      </c>
      <c r="E2003" s="19">
        <f>IF(A2003="","",_xlfn.MINIFS($D:$D,$A:$A,A2003))</f>
        <v/>
      </c>
      <c r="F2003" s="20">
        <f>IF(A2003="","",(YEAR(D2003)-YEAR(E2003))*12+MONTH(D2003)-MONTH(E2003))</f>
        <v/>
      </c>
      <c r="G2003" s="20">
        <f>IF(A2003="","",IF(COUNTIFS($A$2:A2003,A2003,$D$2:D2003,D2003)=1,1,0))</f>
        <v/>
      </c>
    </row>
    <row r="2004">
      <c r="A2004" t="inlineStr">
        <is>
          <t>C0552</t>
        </is>
      </c>
      <c r="B2004" s="17" t="n">
        <v>46192</v>
      </c>
      <c r="C2004" s="18" t="n">
        <v>280</v>
      </c>
      <c r="D2004" s="19">
        <f>IF(B2004="","",DATE(YEAR(B2004),MONTH(B2004),1))</f>
        <v/>
      </c>
      <c r="E2004" s="19">
        <f>IF(A2004="","",_xlfn.MINIFS($D:$D,$A:$A,A2004))</f>
        <v/>
      </c>
      <c r="F2004" s="20">
        <f>IF(A2004="","",(YEAR(D2004)-YEAR(E2004))*12+MONTH(D2004)-MONTH(E2004))</f>
        <v/>
      </c>
      <c r="G2004" s="20">
        <f>IF(A2004="","",IF(COUNTIFS($A$2:A2004,A2004,$D$2:D2004,D2004)=1,1,0))</f>
        <v/>
      </c>
    </row>
    <row r="2005">
      <c r="A2005" t="inlineStr">
        <is>
          <t>C0649</t>
        </is>
      </c>
      <c r="B2005" s="17" t="n">
        <v>46192</v>
      </c>
      <c r="C2005" s="18" t="n">
        <v>279</v>
      </c>
      <c r="D2005" s="19">
        <f>IF(B2005="","",DATE(YEAR(B2005),MONTH(B2005),1))</f>
        <v/>
      </c>
      <c r="E2005" s="19">
        <f>IF(A2005="","",_xlfn.MINIFS($D:$D,$A:$A,A2005))</f>
        <v/>
      </c>
      <c r="F2005" s="20">
        <f>IF(A2005="","",(YEAR(D2005)-YEAR(E2005))*12+MONTH(D2005)-MONTH(E2005))</f>
        <v/>
      </c>
      <c r="G2005" s="20">
        <f>IF(A2005="","",IF(COUNTIFS($A$2:A2005,A2005,$D$2:D2005,D2005)=1,1,0))</f>
        <v/>
      </c>
    </row>
    <row r="2006">
      <c r="A2006" t="inlineStr">
        <is>
          <t>C0691</t>
        </is>
      </c>
      <c r="B2006" s="17" t="n">
        <v>46192</v>
      </c>
      <c r="C2006" s="18" t="n">
        <v>260</v>
      </c>
      <c r="D2006" s="19">
        <f>IF(B2006="","",DATE(YEAR(B2006),MONTH(B2006),1))</f>
        <v/>
      </c>
      <c r="E2006" s="19">
        <f>IF(A2006="","",_xlfn.MINIFS($D:$D,$A:$A,A2006))</f>
        <v/>
      </c>
      <c r="F2006" s="20">
        <f>IF(A2006="","",(YEAR(D2006)-YEAR(E2006))*12+MONTH(D2006)-MONTH(E2006))</f>
        <v/>
      </c>
      <c r="G2006" s="20">
        <f>IF(A2006="","",IF(COUNTIFS($A$2:A2006,A2006,$D$2:D2006,D2006)=1,1,0))</f>
        <v/>
      </c>
    </row>
    <row r="2007">
      <c r="A2007" t="inlineStr">
        <is>
          <t>C0779</t>
        </is>
      </c>
      <c r="B2007" s="17" t="n">
        <v>46192</v>
      </c>
      <c r="C2007" s="18" t="n">
        <v>292</v>
      </c>
      <c r="D2007" s="19">
        <f>IF(B2007="","",DATE(YEAR(B2007),MONTH(B2007),1))</f>
        <v/>
      </c>
      <c r="E2007" s="19">
        <f>IF(A2007="","",_xlfn.MINIFS($D:$D,$A:$A,A2007))</f>
        <v/>
      </c>
      <c r="F2007" s="20">
        <f>IF(A2007="","",(YEAR(D2007)-YEAR(E2007))*12+MONTH(D2007)-MONTH(E2007))</f>
        <v/>
      </c>
      <c r="G2007" s="20">
        <f>IF(A2007="","",IF(COUNTIFS($A$2:A2007,A2007,$D$2:D2007,D2007)=1,1,0))</f>
        <v/>
      </c>
    </row>
    <row r="2008">
      <c r="A2008" t="inlineStr">
        <is>
          <t>C0796</t>
        </is>
      </c>
      <c r="B2008" s="17" t="n">
        <v>46192</v>
      </c>
      <c r="C2008" s="18" t="n">
        <v>215</v>
      </c>
      <c r="D2008" s="19">
        <f>IF(B2008="","",DATE(YEAR(B2008),MONTH(B2008),1))</f>
        <v/>
      </c>
      <c r="E2008" s="19">
        <f>IF(A2008="","",_xlfn.MINIFS($D:$D,$A:$A,A2008))</f>
        <v/>
      </c>
      <c r="F2008" s="20">
        <f>IF(A2008="","",(YEAR(D2008)-YEAR(E2008))*12+MONTH(D2008)-MONTH(E2008))</f>
        <v/>
      </c>
      <c r="G2008" s="20">
        <f>IF(A2008="","",IF(COUNTIFS($A$2:A2008,A2008,$D$2:D2008,D2008)=1,1,0))</f>
        <v/>
      </c>
    </row>
    <row r="2009">
      <c r="A2009" t="inlineStr">
        <is>
          <t>C0798</t>
        </is>
      </c>
      <c r="B2009" s="17" t="n">
        <v>46192</v>
      </c>
      <c r="C2009" s="18" t="n">
        <v>202</v>
      </c>
      <c r="D2009" s="19">
        <f>IF(B2009="","",DATE(YEAR(B2009),MONTH(B2009),1))</f>
        <v/>
      </c>
      <c r="E2009" s="19">
        <f>IF(A2009="","",_xlfn.MINIFS($D:$D,$A:$A,A2009))</f>
        <v/>
      </c>
      <c r="F2009" s="20">
        <f>IF(A2009="","",(YEAR(D2009)-YEAR(E2009))*12+MONTH(D2009)-MONTH(E2009))</f>
        <v/>
      </c>
      <c r="G2009" s="20">
        <f>IF(A2009="","",IF(COUNTIFS($A$2:A2009,A2009,$D$2:D2009,D2009)=1,1,0))</f>
        <v/>
      </c>
    </row>
    <row r="2010">
      <c r="A2010" t="inlineStr">
        <is>
          <t>C0813</t>
        </is>
      </c>
      <c r="B2010" s="17" t="n">
        <v>46192</v>
      </c>
      <c r="C2010" s="18" t="n">
        <v>313</v>
      </c>
      <c r="D2010" s="19">
        <f>IF(B2010="","",DATE(YEAR(B2010),MONTH(B2010),1))</f>
        <v/>
      </c>
      <c r="E2010" s="19">
        <f>IF(A2010="","",_xlfn.MINIFS($D:$D,$A:$A,A2010))</f>
        <v/>
      </c>
      <c r="F2010" s="20">
        <f>IF(A2010="","",(YEAR(D2010)-YEAR(E2010))*12+MONTH(D2010)-MONTH(E2010))</f>
        <v/>
      </c>
      <c r="G2010" s="20">
        <f>IF(A2010="","",IF(COUNTIFS($A$2:A2010,A2010,$D$2:D2010,D2010)=1,1,0))</f>
        <v/>
      </c>
    </row>
    <row r="2011">
      <c r="A2011" t="inlineStr">
        <is>
          <t>C0851</t>
        </is>
      </c>
      <c r="B2011" s="17" t="n">
        <v>46192</v>
      </c>
      <c r="C2011" s="18" t="n">
        <v>349</v>
      </c>
      <c r="D2011" s="19">
        <f>IF(B2011="","",DATE(YEAR(B2011),MONTH(B2011),1))</f>
        <v/>
      </c>
      <c r="E2011" s="19">
        <f>IF(A2011="","",_xlfn.MINIFS($D:$D,$A:$A,A2011))</f>
        <v/>
      </c>
      <c r="F2011" s="20">
        <f>IF(A2011="","",(YEAR(D2011)-YEAR(E2011))*12+MONTH(D2011)-MONTH(E2011))</f>
        <v/>
      </c>
      <c r="G2011" s="20">
        <f>IF(A2011="","",IF(COUNTIFS($A$2:A2011,A2011,$D$2:D2011,D2011)=1,1,0))</f>
        <v/>
      </c>
    </row>
    <row r="2012">
      <c r="A2012" t="inlineStr">
        <is>
          <t>C0853</t>
        </is>
      </c>
      <c r="B2012" s="17" t="n">
        <v>46192</v>
      </c>
      <c r="C2012" s="18" t="n">
        <v>203</v>
      </c>
      <c r="D2012" s="19">
        <f>IF(B2012="","",DATE(YEAR(B2012),MONTH(B2012),1))</f>
        <v/>
      </c>
      <c r="E2012" s="19">
        <f>IF(A2012="","",_xlfn.MINIFS($D:$D,$A:$A,A2012))</f>
        <v/>
      </c>
      <c r="F2012" s="20">
        <f>IF(A2012="","",(YEAR(D2012)-YEAR(E2012))*12+MONTH(D2012)-MONTH(E2012))</f>
        <v/>
      </c>
      <c r="G2012" s="20">
        <f>IF(A2012="","",IF(COUNTIFS($A$2:A2012,A2012,$D$2:D2012,D2012)=1,1,0))</f>
        <v/>
      </c>
    </row>
    <row r="2013">
      <c r="A2013" t="inlineStr">
        <is>
          <t>C0864</t>
        </is>
      </c>
      <c r="B2013" s="17" t="n">
        <v>46192</v>
      </c>
      <c r="C2013" s="18" t="n">
        <v>281</v>
      </c>
      <c r="D2013" s="19">
        <f>IF(B2013="","",DATE(YEAR(B2013),MONTH(B2013),1))</f>
        <v/>
      </c>
      <c r="E2013" s="19">
        <f>IF(A2013="","",_xlfn.MINIFS($D:$D,$A:$A,A2013))</f>
        <v/>
      </c>
      <c r="F2013" s="20">
        <f>IF(A2013="","",(YEAR(D2013)-YEAR(E2013))*12+MONTH(D2013)-MONTH(E2013))</f>
        <v/>
      </c>
      <c r="G2013" s="20">
        <f>IF(A2013="","",IF(COUNTIFS($A$2:A2013,A2013,$D$2:D2013,D2013)=1,1,0))</f>
        <v/>
      </c>
    </row>
    <row r="2014">
      <c r="A2014" t="inlineStr">
        <is>
          <t>C0884</t>
        </is>
      </c>
      <c r="B2014" s="17" t="n">
        <v>46192</v>
      </c>
      <c r="C2014" s="18" t="n">
        <v>173</v>
      </c>
      <c r="D2014" s="19">
        <f>IF(B2014="","",DATE(YEAR(B2014),MONTH(B2014),1))</f>
        <v/>
      </c>
      <c r="E2014" s="19">
        <f>IF(A2014="","",_xlfn.MINIFS($D:$D,$A:$A,A2014))</f>
        <v/>
      </c>
      <c r="F2014" s="20">
        <f>IF(A2014="","",(YEAR(D2014)-YEAR(E2014))*12+MONTH(D2014)-MONTH(E2014))</f>
        <v/>
      </c>
      <c r="G2014" s="20">
        <f>IF(A2014="","",IF(COUNTIFS($A$2:A2014,A2014,$D$2:D2014,D2014)=1,1,0))</f>
        <v/>
      </c>
    </row>
    <row r="2015">
      <c r="A2015" t="inlineStr">
        <is>
          <t>C0900</t>
        </is>
      </c>
      <c r="B2015" s="17" t="n">
        <v>46192</v>
      </c>
      <c r="C2015" s="18" t="n">
        <v>200</v>
      </c>
      <c r="D2015" s="19">
        <f>IF(B2015="","",DATE(YEAR(B2015),MONTH(B2015),1))</f>
        <v/>
      </c>
      <c r="E2015" s="19">
        <f>IF(A2015="","",_xlfn.MINIFS($D:$D,$A:$A,A2015))</f>
        <v/>
      </c>
      <c r="F2015" s="20">
        <f>IF(A2015="","",(YEAR(D2015)-YEAR(E2015))*12+MONTH(D2015)-MONTH(E2015))</f>
        <v/>
      </c>
      <c r="G2015" s="20">
        <f>IF(A2015="","",IF(COUNTIFS($A$2:A2015,A2015,$D$2:D2015,D2015)=1,1,0))</f>
        <v/>
      </c>
    </row>
    <row r="2016">
      <c r="A2016" t="inlineStr">
        <is>
          <t>C0917</t>
        </is>
      </c>
      <c r="B2016" s="17" t="n">
        <v>46192</v>
      </c>
      <c r="C2016" s="18" t="n">
        <v>205</v>
      </c>
      <c r="D2016" s="19">
        <f>IF(B2016="","",DATE(YEAR(B2016),MONTH(B2016),1))</f>
        <v/>
      </c>
      <c r="E2016" s="19">
        <f>IF(A2016="","",_xlfn.MINIFS($D:$D,$A:$A,A2016))</f>
        <v/>
      </c>
      <c r="F2016" s="20">
        <f>IF(A2016="","",(YEAR(D2016)-YEAR(E2016))*12+MONTH(D2016)-MONTH(E2016))</f>
        <v/>
      </c>
      <c r="G2016" s="20">
        <f>IF(A2016="","",IF(COUNTIFS($A$2:A2016,A2016,$D$2:D2016,D2016)=1,1,0))</f>
        <v/>
      </c>
    </row>
    <row r="2017">
      <c r="A2017" t="inlineStr">
        <is>
          <t>C0938</t>
        </is>
      </c>
      <c r="B2017" s="17" t="n">
        <v>46192</v>
      </c>
      <c r="C2017" s="18" t="n">
        <v>261</v>
      </c>
      <c r="D2017" s="19">
        <f>IF(B2017="","",DATE(YEAR(B2017),MONTH(B2017),1))</f>
        <v/>
      </c>
      <c r="E2017" s="19">
        <f>IF(A2017="","",_xlfn.MINIFS($D:$D,$A:$A,A2017))</f>
        <v/>
      </c>
      <c r="F2017" s="20">
        <f>IF(A2017="","",(YEAR(D2017)-YEAR(E2017))*12+MONTH(D2017)-MONTH(E2017))</f>
        <v/>
      </c>
      <c r="G2017" s="20">
        <f>IF(A2017="","",IF(COUNTIFS($A$2:A2017,A2017,$D$2:D2017,D2017)=1,1,0))</f>
        <v/>
      </c>
    </row>
    <row r="2018">
      <c r="A2018" t="inlineStr">
        <is>
          <t>C0939</t>
        </is>
      </c>
      <c r="B2018" s="17" t="n">
        <v>46192</v>
      </c>
      <c r="C2018" s="18" t="n">
        <v>200</v>
      </c>
      <c r="D2018" s="19">
        <f>IF(B2018="","",DATE(YEAR(B2018),MONTH(B2018),1))</f>
        <v/>
      </c>
      <c r="E2018" s="19">
        <f>IF(A2018="","",_xlfn.MINIFS($D:$D,$A:$A,A2018))</f>
        <v/>
      </c>
      <c r="F2018" s="20">
        <f>IF(A2018="","",(YEAR(D2018)-YEAR(E2018))*12+MONTH(D2018)-MONTH(E2018))</f>
        <v/>
      </c>
      <c r="G2018" s="20">
        <f>IF(A2018="","",IF(COUNTIFS($A$2:A2018,A2018,$D$2:D2018,D2018)=1,1,0))</f>
        <v/>
      </c>
    </row>
    <row r="2019">
      <c r="A2019" t="inlineStr">
        <is>
          <t>C0942</t>
        </is>
      </c>
      <c r="B2019" s="17" t="n">
        <v>46192</v>
      </c>
      <c r="C2019" s="18" t="n">
        <v>82</v>
      </c>
      <c r="D2019" s="19">
        <f>IF(B2019="","",DATE(YEAR(B2019),MONTH(B2019),1))</f>
        <v/>
      </c>
      <c r="E2019" s="19">
        <f>IF(A2019="","",_xlfn.MINIFS($D:$D,$A:$A,A2019))</f>
        <v/>
      </c>
      <c r="F2019" s="20">
        <f>IF(A2019="","",(YEAR(D2019)-YEAR(E2019))*12+MONTH(D2019)-MONTH(E2019))</f>
        <v/>
      </c>
      <c r="G2019" s="20">
        <f>IF(A2019="","",IF(COUNTIFS($A$2:A2019,A2019,$D$2:D2019,D2019)=1,1,0))</f>
        <v/>
      </c>
    </row>
    <row r="2020">
      <c r="A2020" t="inlineStr">
        <is>
          <t>C0314</t>
        </is>
      </c>
      <c r="B2020" s="17" t="n">
        <v>46193</v>
      </c>
      <c r="C2020" s="18" t="n">
        <v>267</v>
      </c>
      <c r="D2020" s="19">
        <f>IF(B2020="","",DATE(YEAR(B2020),MONTH(B2020),1))</f>
        <v/>
      </c>
      <c r="E2020" s="19">
        <f>IF(A2020="","",_xlfn.MINIFS($D:$D,$A:$A,A2020))</f>
        <v/>
      </c>
      <c r="F2020" s="20">
        <f>IF(A2020="","",(YEAR(D2020)-YEAR(E2020))*12+MONTH(D2020)-MONTH(E2020))</f>
        <v/>
      </c>
      <c r="G2020" s="20">
        <f>IF(A2020="","",IF(COUNTIFS($A$2:A2020,A2020,$D$2:D2020,D2020)=1,1,0))</f>
        <v/>
      </c>
    </row>
    <row r="2021">
      <c r="A2021" t="inlineStr">
        <is>
          <t>C0526</t>
        </is>
      </c>
      <c r="B2021" s="17" t="n">
        <v>46193</v>
      </c>
      <c r="C2021" s="18" t="n">
        <v>285</v>
      </c>
      <c r="D2021" s="19">
        <f>IF(B2021="","",DATE(YEAR(B2021),MONTH(B2021),1))</f>
        <v/>
      </c>
      <c r="E2021" s="19">
        <f>IF(A2021="","",_xlfn.MINIFS($D:$D,$A:$A,A2021))</f>
        <v/>
      </c>
      <c r="F2021" s="20">
        <f>IF(A2021="","",(YEAR(D2021)-YEAR(E2021))*12+MONTH(D2021)-MONTH(E2021))</f>
        <v/>
      </c>
      <c r="G2021" s="20">
        <f>IF(A2021="","",IF(COUNTIFS($A$2:A2021,A2021,$D$2:D2021,D2021)=1,1,0))</f>
        <v/>
      </c>
    </row>
    <row r="2022">
      <c r="A2022" t="inlineStr">
        <is>
          <t>C0732</t>
        </is>
      </c>
      <c r="B2022" s="17" t="n">
        <v>46193</v>
      </c>
      <c r="C2022" s="18" t="n">
        <v>238</v>
      </c>
      <c r="D2022" s="19">
        <f>IF(B2022="","",DATE(YEAR(B2022),MONTH(B2022),1))</f>
        <v/>
      </c>
      <c r="E2022" s="19">
        <f>IF(A2022="","",_xlfn.MINIFS($D:$D,$A:$A,A2022))</f>
        <v/>
      </c>
      <c r="F2022" s="20">
        <f>IF(A2022="","",(YEAR(D2022)-YEAR(E2022))*12+MONTH(D2022)-MONTH(E2022))</f>
        <v/>
      </c>
      <c r="G2022" s="20">
        <f>IF(A2022="","",IF(COUNTIFS($A$2:A2022,A2022,$D$2:D2022,D2022)=1,1,0))</f>
        <v/>
      </c>
    </row>
    <row r="2023">
      <c r="A2023" t="inlineStr">
        <is>
          <t>C0784</t>
        </is>
      </c>
      <c r="B2023" s="17" t="n">
        <v>46193</v>
      </c>
      <c r="C2023" s="18" t="n">
        <v>334</v>
      </c>
      <c r="D2023" s="19">
        <f>IF(B2023="","",DATE(YEAR(B2023),MONTH(B2023),1))</f>
        <v/>
      </c>
      <c r="E2023" s="19">
        <f>IF(A2023="","",_xlfn.MINIFS($D:$D,$A:$A,A2023))</f>
        <v/>
      </c>
      <c r="F2023" s="20">
        <f>IF(A2023="","",(YEAR(D2023)-YEAR(E2023))*12+MONTH(D2023)-MONTH(E2023))</f>
        <v/>
      </c>
      <c r="G2023" s="20">
        <f>IF(A2023="","",IF(COUNTIFS($A$2:A2023,A2023,$D$2:D2023,D2023)=1,1,0))</f>
        <v/>
      </c>
    </row>
    <row r="2024">
      <c r="A2024" t="inlineStr">
        <is>
          <t>C0830</t>
        </is>
      </c>
      <c r="B2024" s="17" t="n">
        <v>46193</v>
      </c>
      <c r="C2024" s="18" t="n">
        <v>309</v>
      </c>
      <c r="D2024" s="19">
        <f>IF(B2024="","",DATE(YEAR(B2024),MONTH(B2024),1))</f>
        <v/>
      </c>
      <c r="E2024" s="19">
        <f>IF(A2024="","",_xlfn.MINIFS($D:$D,$A:$A,A2024))</f>
        <v/>
      </c>
      <c r="F2024" s="20">
        <f>IF(A2024="","",(YEAR(D2024)-YEAR(E2024))*12+MONTH(D2024)-MONTH(E2024))</f>
        <v/>
      </c>
      <c r="G2024" s="20">
        <f>IF(A2024="","",IF(COUNTIFS($A$2:A2024,A2024,$D$2:D2024,D2024)=1,1,0))</f>
        <v/>
      </c>
    </row>
    <row r="2025">
      <c r="A2025" t="inlineStr">
        <is>
          <t>C0862</t>
        </is>
      </c>
      <c r="B2025" s="17" t="n">
        <v>46193</v>
      </c>
      <c r="C2025" s="18" t="n">
        <v>250</v>
      </c>
      <c r="D2025" s="19">
        <f>IF(B2025="","",DATE(YEAR(B2025),MONTH(B2025),1))</f>
        <v/>
      </c>
      <c r="E2025" s="19">
        <f>IF(A2025="","",_xlfn.MINIFS($D:$D,$A:$A,A2025))</f>
        <v/>
      </c>
      <c r="F2025" s="20">
        <f>IF(A2025="","",(YEAR(D2025)-YEAR(E2025))*12+MONTH(D2025)-MONTH(E2025))</f>
        <v/>
      </c>
      <c r="G2025" s="20">
        <f>IF(A2025="","",IF(COUNTIFS($A$2:A2025,A2025,$D$2:D2025,D2025)=1,1,0))</f>
        <v/>
      </c>
    </row>
    <row r="2026">
      <c r="A2026" t="inlineStr">
        <is>
          <t>C0898</t>
        </is>
      </c>
      <c r="B2026" s="17" t="n">
        <v>46193</v>
      </c>
      <c r="C2026" s="18" t="n">
        <v>300</v>
      </c>
      <c r="D2026" s="19">
        <f>IF(B2026="","",DATE(YEAR(B2026),MONTH(B2026),1))</f>
        <v/>
      </c>
      <c r="E2026" s="19">
        <f>IF(A2026="","",_xlfn.MINIFS($D:$D,$A:$A,A2026))</f>
        <v/>
      </c>
      <c r="F2026" s="20">
        <f>IF(A2026="","",(YEAR(D2026)-YEAR(E2026))*12+MONTH(D2026)-MONTH(E2026))</f>
        <v/>
      </c>
      <c r="G2026" s="20">
        <f>IF(A2026="","",IF(COUNTIFS($A$2:A2026,A2026,$D$2:D2026,D2026)=1,1,0))</f>
        <v/>
      </c>
    </row>
    <row r="2027">
      <c r="A2027" t="inlineStr">
        <is>
          <t>C0936</t>
        </is>
      </c>
      <c r="B2027" s="17" t="n">
        <v>46193</v>
      </c>
      <c r="C2027" s="18" t="n">
        <v>222</v>
      </c>
      <c r="D2027" s="19">
        <f>IF(B2027="","",DATE(YEAR(B2027),MONTH(B2027),1))</f>
        <v/>
      </c>
      <c r="E2027" s="19">
        <f>IF(A2027="","",_xlfn.MINIFS($D:$D,$A:$A,A2027))</f>
        <v/>
      </c>
      <c r="F2027" s="20">
        <f>IF(A2027="","",(YEAR(D2027)-YEAR(E2027))*12+MONTH(D2027)-MONTH(E2027))</f>
        <v/>
      </c>
      <c r="G2027" s="20">
        <f>IF(A2027="","",IF(COUNTIFS($A$2:A2027,A2027,$D$2:D2027,D2027)=1,1,0))</f>
        <v/>
      </c>
    </row>
    <row r="2028">
      <c r="A2028" t="inlineStr">
        <is>
          <t>C0001</t>
        </is>
      </c>
      <c r="B2028" s="17" t="n">
        <v>46194</v>
      </c>
      <c r="C2028" s="18" t="n">
        <v>198</v>
      </c>
      <c r="D2028" s="19">
        <f>IF(B2028="","",DATE(YEAR(B2028),MONTH(B2028),1))</f>
        <v/>
      </c>
      <c r="E2028" s="19">
        <f>IF(A2028="","",_xlfn.MINIFS($D:$D,$A:$A,A2028))</f>
        <v/>
      </c>
      <c r="F2028" s="20">
        <f>IF(A2028="","",(YEAR(D2028)-YEAR(E2028))*12+MONTH(D2028)-MONTH(E2028))</f>
        <v/>
      </c>
      <c r="G2028" s="20">
        <f>IF(A2028="","",IF(COUNTIFS($A$2:A2028,A2028,$D$2:D2028,D2028)=1,1,0))</f>
        <v/>
      </c>
    </row>
    <row r="2029">
      <c r="A2029" t="inlineStr">
        <is>
          <t>C0065</t>
        </is>
      </c>
      <c r="B2029" s="17" t="n">
        <v>46194</v>
      </c>
      <c r="C2029" s="18" t="n">
        <v>160</v>
      </c>
      <c r="D2029" s="19">
        <f>IF(B2029="","",DATE(YEAR(B2029),MONTH(B2029),1))</f>
        <v/>
      </c>
      <c r="E2029" s="19">
        <f>IF(A2029="","",_xlfn.MINIFS($D:$D,$A:$A,A2029))</f>
        <v/>
      </c>
      <c r="F2029" s="20">
        <f>IF(A2029="","",(YEAR(D2029)-YEAR(E2029))*12+MONTH(D2029)-MONTH(E2029))</f>
        <v/>
      </c>
      <c r="G2029" s="20">
        <f>IF(A2029="","",IF(COUNTIFS($A$2:A2029,A2029,$D$2:D2029,D2029)=1,1,0))</f>
        <v/>
      </c>
    </row>
    <row r="2030">
      <c r="A2030" t="inlineStr">
        <is>
          <t>C0110</t>
        </is>
      </c>
      <c r="B2030" s="17" t="n">
        <v>46194</v>
      </c>
      <c r="C2030" s="18" t="n">
        <v>273</v>
      </c>
      <c r="D2030" s="19">
        <f>IF(B2030="","",DATE(YEAR(B2030),MONTH(B2030),1))</f>
        <v/>
      </c>
      <c r="E2030" s="19">
        <f>IF(A2030="","",_xlfn.MINIFS($D:$D,$A:$A,A2030))</f>
        <v/>
      </c>
      <c r="F2030" s="20">
        <f>IF(A2030="","",(YEAR(D2030)-YEAR(E2030))*12+MONTH(D2030)-MONTH(E2030))</f>
        <v/>
      </c>
      <c r="G2030" s="20">
        <f>IF(A2030="","",IF(COUNTIFS($A$2:A2030,A2030,$D$2:D2030,D2030)=1,1,0))</f>
        <v/>
      </c>
    </row>
    <row r="2031">
      <c r="A2031" t="inlineStr">
        <is>
          <t>C0120</t>
        </is>
      </c>
      <c r="B2031" s="17" t="n">
        <v>46194</v>
      </c>
      <c r="C2031" s="18" t="n">
        <v>211</v>
      </c>
      <c r="D2031" s="19">
        <f>IF(B2031="","",DATE(YEAR(B2031),MONTH(B2031),1))</f>
        <v/>
      </c>
      <c r="E2031" s="19">
        <f>IF(A2031="","",_xlfn.MINIFS($D:$D,$A:$A,A2031))</f>
        <v/>
      </c>
      <c r="F2031" s="20">
        <f>IF(A2031="","",(YEAR(D2031)-YEAR(E2031))*12+MONTH(D2031)-MONTH(E2031))</f>
        <v/>
      </c>
      <c r="G2031" s="20">
        <f>IF(A2031="","",IF(COUNTIFS($A$2:A2031,A2031,$D$2:D2031,D2031)=1,1,0))</f>
        <v/>
      </c>
    </row>
    <row r="2032">
      <c r="A2032" t="inlineStr">
        <is>
          <t>C0130</t>
        </is>
      </c>
      <c r="B2032" s="17" t="n">
        <v>46194</v>
      </c>
      <c r="C2032" s="18" t="n">
        <v>246</v>
      </c>
      <c r="D2032" s="19">
        <f>IF(B2032="","",DATE(YEAR(B2032),MONTH(B2032),1))</f>
        <v/>
      </c>
      <c r="E2032" s="19">
        <f>IF(A2032="","",_xlfn.MINIFS($D:$D,$A:$A,A2032))</f>
        <v/>
      </c>
      <c r="F2032" s="20">
        <f>IF(A2032="","",(YEAR(D2032)-YEAR(E2032))*12+MONTH(D2032)-MONTH(E2032))</f>
        <v/>
      </c>
      <c r="G2032" s="20">
        <f>IF(A2032="","",IF(COUNTIFS($A$2:A2032,A2032,$D$2:D2032,D2032)=1,1,0))</f>
        <v/>
      </c>
    </row>
    <row r="2033">
      <c r="A2033" t="inlineStr">
        <is>
          <t>C0280</t>
        </is>
      </c>
      <c r="B2033" s="17" t="n">
        <v>46194</v>
      </c>
      <c r="C2033" s="18" t="n">
        <v>180</v>
      </c>
      <c r="D2033" s="19">
        <f>IF(B2033="","",DATE(YEAR(B2033),MONTH(B2033),1))</f>
        <v/>
      </c>
      <c r="E2033" s="19">
        <f>IF(A2033="","",_xlfn.MINIFS($D:$D,$A:$A,A2033))</f>
        <v/>
      </c>
      <c r="F2033" s="20">
        <f>IF(A2033="","",(YEAR(D2033)-YEAR(E2033))*12+MONTH(D2033)-MONTH(E2033))</f>
        <v/>
      </c>
      <c r="G2033" s="20">
        <f>IF(A2033="","",IF(COUNTIFS($A$2:A2033,A2033,$D$2:D2033,D2033)=1,1,0))</f>
        <v/>
      </c>
    </row>
    <row r="2034">
      <c r="A2034" t="inlineStr">
        <is>
          <t>C0296</t>
        </is>
      </c>
      <c r="B2034" s="17" t="n">
        <v>46194</v>
      </c>
      <c r="C2034" s="18" t="n">
        <v>250</v>
      </c>
      <c r="D2034" s="19">
        <f>IF(B2034="","",DATE(YEAR(B2034),MONTH(B2034),1))</f>
        <v/>
      </c>
      <c r="E2034" s="19">
        <f>IF(A2034="","",_xlfn.MINIFS($D:$D,$A:$A,A2034))</f>
        <v/>
      </c>
      <c r="F2034" s="20">
        <f>IF(A2034="","",(YEAR(D2034)-YEAR(E2034))*12+MONTH(D2034)-MONTH(E2034))</f>
        <v/>
      </c>
      <c r="G2034" s="20">
        <f>IF(A2034="","",IF(COUNTIFS($A$2:A2034,A2034,$D$2:D2034,D2034)=1,1,0))</f>
        <v/>
      </c>
    </row>
    <row r="2035">
      <c r="A2035" t="inlineStr">
        <is>
          <t>C0325</t>
        </is>
      </c>
      <c r="B2035" s="17" t="n">
        <v>46194</v>
      </c>
      <c r="C2035" s="18" t="n">
        <v>279</v>
      </c>
      <c r="D2035" s="19">
        <f>IF(B2035="","",DATE(YEAR(B2035),MONTH(B2035),1))</f>
        <v/>
      </c>
      <c r="E2035" s="19">
        <f>IF(A2035="","",_xlfn.MINIFS($D:$D,$A:$A,A2035))</f>
        <v/>
      </c>
      <c r="F2035" s="20">
        <f>IF(A2035="","",(YEAR(D2035)-YEAR(E2035))*12+MONTH(D2035)-MONTH(E2035))</f>
        <v/>
      </c>
      <c r="G2035" s="20">
        <f>IF(A2035="","",IF(COUNTIFS($A$2:A2035,A2035,$D$2:D2035,D2035)=1,1,0))</f>
        <v/>
      </c>
    </row>
    <row r="2036">
      <c r="A2036" t="inlineStr">
        <is>
          <t>C0342</t>
        </is>
      </c>
      <c r="B2036" s="17" t="n">
        <v>46194</v>
      </c>
      <c r="C2036" s="18" t="n">
        <v>250</v>
      </c>
      <c r="D2036" s="19">
        <f>IF(B2036="","",DATE(YEAR(B2036),MONTH(B2036),1))</f>
        <v/>
      </c>
      <c r="E2036" s="19">
        <f>IF(A2036="","",_xlfn.MINIFS($D:$D,$A:$A,A2036))</f>
        <v/>
      </c>
      <c r="F2036" s="20">
        <f>IF(A2036="","",(YEAR(D2036)-YEAR(E2036))*12+MONTH(D2036)-MONTH(E2036))</f>
        <v/>
      </c>
      <c r="G2036" s="20">
        <f>IF(A2036="","",IF(COUNTIFS($A$2:A2036,A2036,$D$2:D2036,D2036)=1,1,0))</f>
        <v/>
      </c>
    </row>
    <row r="2037">
      <c r="A2037" t="inlineStr">
        <is>
          <t>C0402</t>
        </is>
      </c>
      <c r="B2037" s="17" t="n">
        <v>46194</v>
      </c>
      <c r="C2037" s="18" t="n">
        <v>276</v>
      </c>
      <c r="D2037" s="19">
        <f>IF(B2037="","",DATE(YEAR(B2037),MONTH(B2037),1))</f>
        <v/>
      </c>
      <c r="E2037" s="19">
        <f>IF(A2037="","",_xlfn.MINIFS($D:$D,$A:$A,A2037))</f>
        <v/>
      </c>
      <c r="F2037" s="20">
        <f>IF(A2037="","",(YEAR(D2037)-YEAR(E2037))*12+MONTH(D2037)-MONTH(E2037))</f>
        <v/>
      </c>
      <c r="G2037" s="20">
        <f>IF(A2037="","",IF(COUNTIFS($A$2:A2037,A2037,$D$2:D2037,D2037)=1,1,0))</f>
        <v/>
      </c>
    </row>
    <row r="2038">
      <c r="A2038" t="inlineStr">
        <is>
          <t>C0566</t>
        </is>
      </c>
      <c r="B2038" s="17" t="n">
        <v>46194</v>
      </c>
      <c r="C2038" s="18" t="n">
        <v>369</v>
      </c>
      <c r="D2038" s="19">
        <f>IF(B2038="","",DATE(YEAR(B2038),MONTH(B2038),1))</f>
        <v/>
      </c>
      <c r="E2038" s="19">
        <f>IF(A2038="","",_xlfn.MINIFS($D:$D,$A:$A,A2038))</f>
        <v/>
      </c>
      <c r="F2038" s="20">
        <f>IF(A2038="","",(YEAR(D2038)-YEAR(E2038))*12+MONTH(D2038)-MONTH(E2038))</f>
        <v/>
      </c>
      <c r="G2038" s="20">
        <f>IF(A2038="","",IF(COUNTIFS($A$2:A2038,A2038,$D$2:D2038,D2038)=1,1,0))</f>
        <v/>
      </c>
    </row>
    <row r="2039">
      <c r="A2039" t="inlineStr">
        <is>
          <t>C0582</t>
        </is>
      </c>
      <c r="B2039" s="17" t="n">
        <v>46194</v>
      </c>
      <c r="C2039" s="18" t="n">
        <v>305</v>
      </c>
      <c r="D2039" s="19">
        <f>IF(B2039="","",DATE(YEAR(B2039),MONTH(B2039),1))</f>
        <v/>
      </c>
      <c r="E2039" s="19">
        <f>IF(A2039="","",_xlfn.MINIFS($D:$D,$A:$A,A2039))</f>
        <v/>
      </c>
      <c r="F2039" s="20">
        <f>IF(A2039="","",(YEAR(D2039)-YEAR(E2039))*12+MONTH(D2039)-MONTH(E2039))</f>
        <v/>
      </c>
      <c r="G2039" s="20">
        <f>IF(A2039="","",IF(COUNTIFS($A$2:A2039,A2039,$D$2:D2039,D2039)=1,1,0))</f>
        <v/>
      </c>
    </row>
    <row r="2040">
      <c r="A2040" t="inlineStr">
        <is>
          <t>C0617</t>
        </is>
      </c>
      <c r="B2040" s="17" t="n">
        <v>46194</v>
      </c>
      <c r="C2040" s="18" t="n">
        <v>168</v>
      </c>
      <c r="D2040" s="19">
        <f>IF(B2040="","",DATE(YEAR(B2040),MONTH(B2040),1))</f>
        <v/>
      </c>
      <c r="E2040" s="19">
        <f>IF(A2040="","",_xlfn.MINIFS($D:$D,$A:$A,A2040))</f>
        <v/>
      </c>
      <c r="F2040" s="20">
        <f>IF(A2040="","",(YEAR(D2040)-YEAR(E2040))*12+MONTH(D2040)-MONTH(E2040))</f>
        <v/>
      </c>
      <c r="G2040" s="20">
        <f>IF(A2040="","",IF(COUNTIFS($A$2:A2040,A2040,$D$2:D2040,D2040)=1,1,0))</f>
        <v/>
      </c>
    </row>
    <row r="2041">
      <c r="A2041" t="inlineStr">
        <is>
          <t>C0643</t>
        </is>
      </c>
      <c r="B2041" s="17" t="n">
        <v>46194</v>
      </c>
      <c r="C2041" s="18" t="n">
        <v>245</v>
      </c>
      <c r="D2041" s="19">
        <f>IF(B2041="","",DATE(YEAR(B2041),MONTH(B2041),1))</f>
        <v/>
      </c>
      <c r="E2041" s="19">
        <f>IF(A2041="","",_xlfn.MINIFS($D:$D,$A:$A,A2041))</f>
        <v/>
      </c>
      <c r="F2041" s="20">
        <f>IF(A2041="","",(YEAR(D2041)-YEAR(E2041))*12+MONTH(D2041)-MONTH(E2041))</f>
        <v/>
      </c>
      <c r="G2041" s="20">
        <f>IF(A2041="","",IF(COUNTIFS($A$2:A2041,A2041,$D$2:D2041,D2041)=1,1,0))</f>
        <v/>
      </c>
    </row>
    <row r="2042">
      <c r="A2042" t="inlineStr">
        <is>
          <t>C0782</t>
        </is>
      </c>
      <c r="B2042" s="17" t="n">
        <v>46194</v>
      </c>
      <c r="C2042" s="18" t="n">
        <v>318</v>
      </c>
      <c r="D2042" s="19">
        <f>IF(B2042="","",DATE(YEAR(B2042),MONTH(B2042),1))</f>
        <v/>
      </c>
      <c r="E2042" s="19">
        <f>IF(A2042="","",_xlfn.MINIFS($D:$D,$A:$A,A2042))</f>
        <v/>
      </c>
      <c r="F2042" s="20">
        <f>IF(A2042="","",(YEAR(D2042)-YEAR(E2042))*12+MONTH(D2042)-MONTH(E2042))</f>
        <v/>
      </c>
      <c r="G2042" s="20">
        <f>IF(A2042="","",IF(COUNTIFS($A$2:A2042,A2042,$D$2:D2042,D2042)=1,1,0))</f>
        <v/>
      </c>
    </row>
    <row r="2043">
      <c r="A2043" t="inlineStr">
        <is>
          <t>C0852</t>
        </is>
      </c>
      <c r="B2043" s="17" t="n">
        <v>46194</v>
      </c>
      <c r="C2043" s="18" t="n">
        <v>249</v>
      </c>
      <c r="D2043" s="19">
        <f>IF(B2043="","",DATE(YEAR(B2043),MONTH(B2043),1))</f>
        <v/>
      </c>
      <c r="E2043" s="19">
        <f>IF(A2043="","",_xlfn.MINIFS($D:$D,$A:$A,A2043))</f>
        <v/>
      </c>
      <c r="F2043" s="20">
        <f>IF(A2043="","",(YEAR(D2043)-YEAR(E2043))*12+MONTH(D2043)-MONTH(E2043))</f>
        <v/>
      </c>
      <c r="G2043" s="20">
        <f>IF(A2043="","",IF(COUNTIFS($A$2:A2043,A2043,$D$2:D2043,D2043)=1,1,0))</f>
        <v/>
      </c>
    </row>
    <row r="2044">
      <c r="A2044" t="inlineStr">
        <is>
          <t>C0860</t>
        </is>
      </c>
      <c r="B2044" s="17" t="n">
        <v>46194</v>
      </c>
      <c r="C2044" s="18" t="n">
        <v>312</v>
      </c>
      <c r="D2044" s="19">
        <f>IF(B2044="","",DATE(YEAR(B2044),MONTH(B2044),1))</f>
        <v/>
      </c>
      <c r="E2044" s="19">
        <f>IF(A2044="","",_xlfn.MINIFS($D:$D,$A:$A,A2044))</f>
        <v/>
      </c>
      <c r="F2044" s="20">
        <f>IF(A2044="","",(YEAR(D2044)-YEAR(E2044))*12+MONTH(D2044)-MONTH(E2044))</f>
        <v/>
      </c>
      <c r="G2044" s="20">
        <f>IF(A2044="","",IF(COUNTIFS($A$2:A2044,A2044,$D$2:D2044,D2044)=1,1,0))</f>
        <v/>
      </c>
    </row>
    <row r="2045">
      <c r="A2045" t="inlineStr">
        <is>
          <t>C0894</t>
        </is>
      </c>
      <c r="B2045" s="17" t="n">
        <v>46194</v>
      </c>
      <c r="C2045" s="18" t="n">
        <v>162</v>
      </c>
      <c r="D2045" s="19">
        <f>IF(B2045="","",DATE(YEAR(B2045),MONTH(B2045),1))</f>
        <v/>
      </c>
      <c r="E2045" s="19">
        <f>IF(A2045="","",_xlfn.MINIFS($D:$D,$A:$A,A2045))</f>
        <v/>
      </c>
      <c r="F2045" s="20">
        <f>IF(A2045="","",(YEAR(D2045)-YEAR(E2045))*12+MONTH(D2045)-MONTH(E2045))</f>
        <v/>
      </c>
      <c r="G2045" s="20">
        <f>IF(A2045="","",IF(COUNTIFS($A$2:A2045,A2045,$D$2:D2045,D2045)=1,1,0))</f>
        <v/>
      </c>
    </row>
    <row r="2046">
      <c r="A2046" t="inlineStr">
        <is>
          <t>C0113</t>
        </is>
      </c>
      <c r="B2046" s="17" t="n">
        <v>46195</v>
      </c>
      <c r="C2046" s="18" t="n">
        <v>218</v>
      </c>
      <c r="D2046" s="19">
        <f>IF(B2046="","",DATE(YEAR(B2046),MONTH(B2046),1))</f>
        <v/>
      </c>
      <c r="E2046" s="19">
        <f>IF(A2046="","",_xlfn.MINIFS($D:$D,$A:$A,A2046))</f>
        <v/>
      </c>
      <c r="F2046" s="20">
        <f>IF(A2046="","",(YEAR(D2046)-YEAR(E2046))*12+MONTH(D2046)-MONTH(E2046))</f>
        <v/>
      </c>
      <c r="G2046" s="20">
        <f>IF(A2046="","",IF(COUNTIFS($A$2:A2046,A2046,$D$2:D2046,D2046)=1,1,0))</f>
        <v/>
      </c>
    </row>
    <row r="2047">
      <c r="A2047" t="inlineStr">
        <is>
          <t>C0158</t>
        </is>
      </c>
      <c r="B2047" s="17" t="n">
        <v>46195</v>
      </c>
      <c r="C2047" s="18" t="n">
        <v>116</v>
      </c>
      <c r="D2047" s="19">
        <f>IF(B2047="","",DATE(YEAR(B2047),MONTH(B2047),1))</f>
        <v/>
      </c>
      <c r="E2047" s="19">
        <f>IF(A2047="","",_xlfn.MINIFS($D:$D,$A:$A,A2047))</f>
        <v/>
      </c>
      <c r="F2047" s="20">
        <f>IF(A2047="","",(YEAR(D2047)-YEAR(E2047))*12+MONTH(D2047)-MONTH(E2047))</f>
        <v/>
      </c>
      <c r="G2047" s="20">
        <f>IF(A2047="","",IF(COUNTIFS($A$2:A2047,A2047,$D$2:D2047,D2047)=1,1,0))</f>
        <v/>
      </c>
    </row>
    <row r="2048">
      <c r="A2048" t="inlineStr">
        <is>
          <t>C0256</t>
        </is>
      </c>
      <c r="B2048" s="17" t="n">
        <v>46195</v>
      </c>
      <c r="C2048" s="18" t="n">
        <v>212</v>
      </c>
      <c r="D2048" s="19">
        <f>IF(B2048="","",DATE(YEAR(B2048),MONTH(B2048),1))</f>
        <v/>
      </c>
      <c r="E2048" s="19">
        <f>IF(A2048="","",_xlfn.MINIFS($D:$D,$A:$A,A2048))</f>
        <v/>
      </c>
      <c r="F2048" s="20">
        <f>IF(A2048="","",(YEAR(D2048)-YEAR(E2048))*12+MONTH(D2048)-MONTH(E2048))</f>
        <v/>
      </c>
      <c r="G2048" s="20">
        <f>IF(A2048="","",IF(COUNTIFS($A$2:A2048,A2048,$D$2:D2048,D2048)=1,1,0))</f>
        <v/>
      </c>
    </row>
    <row r="2049">
      <c r="A2049" t="inlineStr">
        <is>
          <t>C0292</t>
        </is>
      </c>
      <c r="B2049" s="17" t="n">
        <v>46195</v>
      </c>
      <c r="C2049" s="18" t="n">
        <v>282</v>
      </c>
      <c r="D2049" s="19">
        <f>IF(B2049="","",DATE(YEAR(B2049),MONTH(B2049),1))</f>
        <v/>
      </c>
      <c r="E2049" s="19">
        <f>IF(A2049="","",_xlfn.MINIFS($D:$D,$A:$A,A2049))</f>
        <v/>
      </c>
      <c r="F2049" s="20">
        <f>IF(A2049="","",(YEAR(D2049)-YEAR(E2049))*12+MONTH(D2049)-MONTH(E2049))</f>
        <v/>
      </c>
      <c r="G2049" s="20">
        <f>IF(A2049="","",IF(COUNTIFS($A$2:A2049,A2049,$D$2:D2049,D2049)=1,1,0))</f>
        <v/>
      </c>
    </row>
    <row r="2050">
      <c r="A2050" t="inlineStr">
        <is>
          <t>C0451</t>
        </is>
      </c>
      <c r="B2050" s="17" t="n">
        <v>46195</v>
      </c>
      <c r="C2050" s="18" t="n">
        <v>208</v>
      </c>
      <c r="D2050" s="19">
        <f>IF(B2050="","",DATE(YEAR(B2050),MONTH(B2050),1))</f>
        <v/>
      </c>
      <c r="E2050" s="19">
        <f>IF(A2050="","",_xlfn.MINIFS($D:$D,$A:$A,A2050))</f>
        <v/>
      </c>
      <c r="F2050" s="20">
        <f>IF(A2050="","",(YEAR(D2050)-YEAR(E2050))*12+MONTH(D2050)-MONTH(E2050))</f>
        <v/>
      </c>
      <c r="G2050" s="20">
        <f>IF(A2050="","",IF(COUNTIFS($A$2:A2050,A2050,$D$2:D2050,D2050)=1,1,0))</f>
        <v/>
      </c>
    </row>
    <row r="2051">
      <c r="A2051" t="inlineStr">
        <is>
          <t>C0493</t>
        </is>
      </c>
      <c r="B2051" s="17" t="n">
        <v>46195</v>
      </c>
      <c r="C2051" s="18" t="n">
        <v>290</v>
      </c>
      <c r="D2051" s="19">
        <f>IF(B2051="","",DATE(YEAR(B2051),MONTH(B2051),1))</f>
        <v/>
      </c>
      <c r="E2051" s="19">
        <f>IF(A2051="","",_xlfn.MINIFS($D:$D,$A:$A,A2051))</f>
        <v/>
      </c>
      <c r="F2051" s="20">
        <f>IF(A2051="","",(YEAR(D2051)-YEAR(E2051))*12+MONTH(D2051)-MONTH(E2051))</f>
        <v/>
      </c>
      <c r="G2051" s="20">
        <f>IF(A2051="","",IF(COUNTIFS($A$2:A2051,A2051,$D$2:D2051,D2051)=1,1,0))</f>
        <v/>
      </c>
    </row>
    <row r="2052">
      <c r="A2052" t="inlineStr">
        <is>
          <t>C0611</t>
        </is>
      </c>
      <c r="B2052" s="17" t="n">
        <v>46195</v>
      </c>
      <c r="C2052" s="18" t="n">
        <v>310</v>
      </c>
      <c r="D2052" s="19">
        <f>IF(B2052="","",DATE(YEAR(B2052),MONTH(B2052),1))</f>
        <v/>
      </c>
      <c r="E2052" s="19">
        <f>IF(A2052="","",_xlfn.MINIFS($D:$D,$A:$A,A2052))</f>
        <v/>
      </c>
      <c r="F2052" s="20">
        <f>IF(A2052="","",(YEAR(D2052)-YEAR(E2052))*12+MONTH(D2052)-MONTH(E2052))</f>
        <v/>
      </c>
      <c r="G2052" s="20">
        <f>IF(A2052="","",IF(COUNTIFS($A$2:A2052,A2052,$D$2:D2052,D2052)=1,1,0))</f>
        <v/>
      </c>
    </row>
    <row r="2053">
      <c r="A2053" t="inlineStr">
        <is>
          <t>C0622</t>
        </is>
      </c>
      <c r="B2053" s="17" t="n">
        <v>46195</v>
      </c>
      <c r="C2053" s="18" t="n">
        <v>243</v>
      </c>
      <c r="D2053" s="19">
        <f>IF(B2053="","",DATE(YEAR(B2053),MONTH(B2053),1))</f>
        <v/>
      </c>
      <c r="E2053" s="19">
        <f>IF(A2053="","",_xlfn.MINIFS($D:$D,$A:$A,A2053))</f>
        <v/>
      </c>
      <c r="F2053" s="20">
        <f>IF(A2053="","",(YEAR(D2053)-YEAR(E2053))*12+MONTH(D2053)-MONTH(E2053))</f>
        <v/>
      </c>
      <c r="G2053" s="20">
        <f>IF(A2053="","",IF(COUNTIFS($A$2:A2053,A2053,$D$2:D2053,D2053)=1,1,0))</f>
        <v/>
      </c>
    </row>
    <row r="2054">
      <c r="A2054" t="inlineStr">
        <is>
          <t>C0725</t>
        </is>
      </c>
      <c r="B2054" s="17" t="n">
        <v>46195</v>
      </c>
      <c r="C2054" s="18" t="n">
        <v>378</v>
      </c>
      <c r="D2054" s="19">
        <f>IF(B2054="","",DATE(YEAR(B2054),MONTH(B2054),1))</f>
        <v/>
      </c>
      <c r="E2054" s="19">
        <f>IF(A2054="","",_xlfn.MINIFS($D:$D,$A:$A,A2054))</f>
        <v/>
      </c>
      <c r="F2054" s="20">
        <f>IF(A2054="","",(YEAR(D2054)-YEAR(E2054))*12+MONTH(D2054)-MONTH(E2054))</f>
        <v/>
      </c>
      <c r="G2054" s="20">
        <f>IF(A2054="","",IF(COUNTIFS($A$2:A2054,A2054,$D$2:D2054,D2054)=1,1,0))</f>
        <v/>
      </c>
    </row>
    <row r="2055">
      <c r="A2055" t="inlineStr">
        <is>
          <t>C0760</t>
        </is>
      </c>
      <c r="B2055" s="17" t="n">
        <v>46195</v>
      </c>
      <c r="C2055" s="18" t="n">
        <v>211</v>
      </c>
      <c r="D2055" s="19">
        <f>IF(B2055="","",DATE(YEAR(B2055),MONTH(B2055),1))</f>
        <v/>
      </c>
      <c r="E2055" s="19">
        <f>IF(A2055="","",_xlfn.MINIFS($D:$D,$A:$A,A2055))</f>
        <v/>
      </c>
      <c r="F2055" s="20">
        <f>IF(A2055="","",(YEAR(D2055)-YEAR(E2055))*12+MONTH(D2055)-MONTH(E2055))</f>
        <v/>
      </c>
      <c r="G2055" s="20">
        <f>IF(A2055="","",IF(COUNTIFS($A$2:A2055,A2055,$D$2:D2055,D2055)=1,1,0))</f>
        <v/>
      </c>
    </row>
    <row r="2056">
      <c r="A2056" t="inlineStr">
        <is>
          <t>C0811</t>
        </is>
      </c>
      <c r="B2056" s="17" t="n">
        <v>46195</v>
      </c>
      <c r="C2056" s="18" t="n">
        <v>313</v>
      </c>
      <c r="D2056" s="19">
        <f>IF(B2056="","",DATE(YEAR(B2056),MONTH(B2056),1))</f>
        <v/>
      </c>
      <c r="E2056" s="19">
        <f>IF(A2056="","",_xlfn.MINIFS($D:$D,$A:$A,A2056))</f>
        <v/>
      </c>
      <c r="F2056" s="20">
        <f>IF(A2056="","",(YEAR(D2056)-YEAR(E2056))*12+MONTH(D2056)-MONTH(E2056))</f>
        <v/>
      </c>
      <c r="G2056" s="20">
        <f>IF(A2056="","",IF(COUNTIFS($A$2:A2056,A2056,$D$2:D2056,D2056)=1,1,0))</f>
        <v/>
      </c>
    </row>
    <row r="2057">
      <c r="A2057" t="inlineStr">
        <is>
          <t>C0823</t>
        </is>
      </c>
      <c r="B2057" s="17" t="n">
        <v>46195</v>
      </c>
      <c r="C2057" s="18" t="n">
        <v>166</v>
      </c>
      <c r="D2057" s="19">
        <f>IF(B2057="","",DATE(YEAR(B2057),MONTH(B2057),1))</f>
        <v/>
      </c>
      <c r="E2057" s="19">
        <f>IF(A2057="","",_xlfn.MINIFS($D:$D,$A:$A,A2057))</f>
        <v/>
      </c>
      <c r="F2057" s="20">
        <f>IF(A2057="","",(YEAR(D2057)-YEAR(E2057))*12+MONTH(D2057)-MONTH(E2057))</f>
        <v/>
      </c>
      <c r="G2057" s="20">
        <f>IF(A2057="","",IF(COUNTIFS($A$2:A2057,A2057,$D$2:D2057,D2057)=1,1,0))</f>
        <v/>
      </c>
    </row>
    <row r="2058">
      <c r="A2058" t="inlineStr">
        <is>
          <t>C0826</t>
        </is>
      </c>
      <c r="B2058" s="17" t="n">
        <v>46195</v>
      </c>
      <c r="C2058" s="18" t="n">
        <v>224</v>
      </c>
      <c r="D2058" s="19">
        <f>IF(B2058="","",DATE(YEAR(B2058),MONTH(B2058),1))</f>
        <v/>
      </c>
      <c r="E2058" s="19">
        <f>IF(A2058="","",_xlfn.MINIFS($D:$D,$A:$A,A2058))</f>
        <v/>
      </c>
      <c r="F2058" s="20">
        <f>IF(A2058="","",(YEAR(D2058)-YEAR(E2058))*12+MONTH(D2058)-MONTH(E2058))</f>
        <v/>
      </c>
      <c r="G2058" s="20">
        <f>IF(A2058="","",IF(COUNTIFS($A$2:A2058,A2058,$D$2:D2058,D2058)=1,1,0))</f>
        <v/>
      </c>
    </row>
    <row r="2059">
      <c r="A2059" t="inlineStr">
        <is>
          <t>C0827</t>
        </is>
      </c>
      <c r="B2059" s="17" t="n">
        <v>46195</v>
      </c>
      <c r="C2059" s="18" t="n">
        <v>141</v>
      </c>
      <c r="D2059" s="19">
        <f>IF(B2059="","",DATE(YEAR(B2059),MONTH(B2059),1))</f>
        <v/>
      </c>
      <c r="E2059" s="19">
        <f>IF(A2059="","",_xlfn.MINIFS($D:$D,$A:$A,A2059))</f>
        <v/>
      </c>
      <c r="F2059" s="20">
        <f>IF(A2059="","",(YEAR(D2059)-YEAR(E2059))*12+MONTH(D2059)-MONTH(E2059))</f>
        <v/>
      </c>
      <c r="G2059" s="20">
        <f>IF(A2059="","",IF(COUNTIFS($A$2:A2059,A2059,$D$2:D2059,D2059)=1,1,0))</f>
        <v/>
      </c>
    </row>
    <row r="2060">
      <c r="A2060" t="inlineStr">
        <is>
          <t>C0838</t>
        </is>
      </c>
      <c r="B2060" s="17" t="n">
        <v>46195</v>
      </c>
      <c r="C2060" s="18" t="n">
        <v>121</v>
      </c>
      <c r="D2060" s="19">
        <f>IF(B2060="","",DATE(YEAR(B2060),MONTH(B2060),1))</f>
        <v/>
      </c>
      <c r="E2060" s="19">
        <f>IF(A2060="","",_xlfn.MINIFS($D:$D,$A:$A,A2060))</f>
        <v/>
      </c>
      <c r="F2060" s="20">
        <f>IF(A2060="","",(YEAR(D2060)-YEAR(E2060))*12+MONTH(D2060)-MONTH(E2060))</f>
        <v/>
      </c>
      <c r="G2060" s="20">
        <f>IF(A2060="","",IF(COUNTIFS($A$2:A2060,A2060,$D$2:D2060,D2060)=1,1,0))</f>
        <v/>
      </c>
    </row>
    <row r="2061">
      <c r="A2061" t="inlineStr">
        <is>
          <t>C0919</t>
        </is>
      </c>
      <c r="B2061" s="17" t="n">
        <v>46195</v>
      </c>
      <c r="C2061" s="18" t="n">
        <v>218</v>
      </c>
      <c r="D2061" s="19">
        <f>IF(B2061="","",DATE(YEAR(B2061),MONTH(B2061),1))</f>
        <v/>
      </c>
      <c r="E2061" s="19">
        <f>IF(A2061="","",_xlfn.MINIFS($D:$D,$A:$A,A2061))</f>
        <v/>
      </c>
      <c r="F2061" s="20">
        <f>IF(A2061="","",(YEAR(D2061)-YEAR(E2061))*12+MONTH(D2061)-MONTH(E2061))</f>
        <v/>
      </c>
      <c r="G2061" s="20">
        <f>IF(A2061="","",IF(COUNTIFS($A$2:A2061,A2061,$D$2:D2061,D2061)=1,1,0))</f>
        <v/>
      </c>
    </row>
    <row r="2062">
      <c r="A2062" t="inlineStr">
        <is>
          <t>C0045</t>
        </is>
      </c>
      <c r="B2062" s="17" t="n">
        <v>46196</v>
      </c>
      <c r="C2062" s="18" t="n">
        <v>86</v>
      </c>
      <c r="D2062" s="19">
        <f>IF(B2062="","",DATE(YEAR(B2062),MONTH(B2062),1))</f>
        <v/>
      </c>
      <c r="E2062" s="19">
        <f>IF(A2062="","",_xlfn.MINIFS($D:$D,$A:$A,A2062))</f>
        <v/>
      </c>
      <c r="F2062" s="20">
        <f>IF(A2062="","",(YEAR(D2062)-YEAR(E2062))*12+MONTH(D2062)-MONTH(E2062))</f>
        <v/>
      </c>
      <c r="G2062" s="20">
        <f>IF(A2062="","",IF(COUNTIFS($A$2:A2062,A2062,$D$2:D2062,D2062)=1,1,0))</f>
        <v/>
      </c>
    </row>
    <row r="2063">
      <c r="A2063" t="inlineStr">
        <is>
          <t>C0143</t>
        </is>
      </c>
      <c r="B2063" s="17" t="n">
        <v>46196</v>
      </c>
      <c r="C2063" s="18" t="n">
        <v>212</v>
      </c>
      <c r="D2063" s="19">
        <f>IF(B2063="","",DATE(YEAR(B2063),MONTH(B2063),1))</f>
        <v/>
      </c>
      <c r="E2063" s="19">
        <f>IF(A2063="","",_xlfn.MINIFS($D:$D,$A:$A,A2063))</f>
        <v/>
      </c>
      <c r="F2063" s="20">
        <f>IF(A2063="","",(YEAR(D2063)-YEAR(E2063))*12+MONTH(D2063)-MONTH(E2063))</f>
        <v/>
      </c>
      <c r="G2063" s="20">
        <f>IF(A2063="","",IF(COUNTIFS($A$2:A2063,A2063,$D$2:D2063,D2063)=1,1,0))</f>
        <v/>
      </c>
    </row>
    <row r="2064">
      <c r="A2064" t="inlineStr">
        <is>
          <t>C0215</t>
        </is>
      </c>
      <c r="B2064" s="17" t="n">
        <v>46196</v>
      </c>
      <c r="C2064" s="18" t="n">
        <v>170</v>
      </c>
      <c r="D2064" s="19">
        <f>IF(B2064="","",DATE(YEAR(B2064),MONTH(B2064),1))</f>
        <v/>
      </c>
      <c r="E2064" s="19">
        <f>IF(A2064="","",_xlfn.MINIFS($D:$D,$A:$A,A2064))</f>
        <v/>
      </c>
      <c r="F2064" s="20">
        <f>IF(A2064="","",(YEAR(D2064)-YEAR(E2064))*12+MONTH(D2064)-MONTH(E2064))</f>
        <v/>
      </c>
      <c r="G2064" s="20">
        <f>IF(A2064="","",IF(COUNTIFS($A$2:A2064,A2064,$D$2:D2064,D2064)=1,1,0))</f>
        <v/>
      </c>
    </row>
    <row r="2065">
      <c r="A2065" t="inlineStr">
        <is>
          <t>C0393</t>
        </is>
      </c>
      <c r="B2065" s="17" t="n">
        <v>46196</v>
      </c>
      <c r="C2065" s="18" t="n">
        <v>247</v>
      </c>
      <c r="D2065" s="19">
        <f>IF(B2065="","",DATE(YEAR(B2065),MONTH(B2065),1))</f>
        <v/>
      </c>
      <c r="E2065" s="19">
        <f>IF(A2065="","",_xlfn.MINIFS($D:$D,$A:$A,A2065))</f>
        <v/>
      </c>
      <c r="F2065" s="20">
        <f>IF(A2065="","",(YEAR(D2065)-YEAR(E2065))*12+MONTH(D2065)-MONTH(E2065))</f>
        <v/>
      </c>
      <c r="G2065" s="20">
        <f>IF(A2065="","",IF(COUNTIFS($A$2:A2065,A2065,$D$2:D2065,D2065)=1,1,0))</f>
        <v/>
      </c>
    </row>
    <row r="2066">
      <c r="A2066" t="inlineStr">
        <is>
          <t>C0396</t>
        </is>
      </c>
      <c r="B2066" s="17" t="n">
        <v>46196</v>
      </c>
      <c r="C2066" s="18" t="n">
        <v>222</v>
      </c>
      <c r="D2066" s="19">
        <f>IF(B2066="","",DATE(YEAR(B2066),MONTH(B2066),1))</f>
        <v/>
      </c>
      <c r="E2066" s="19">
        <f>IF(A2066="","",_xlfn.MINIFS($D:$D,$A:$A,A2066))</f>
        <v/>
      </c>
      <c r="F2066" s="20">
        <f>IF(A2066="","",(YEAR(D2066)-YEAR(E2066))*12+MONTH(D2066)-MONTH(E2066))</f>
        <v/>
      </c>
      <c r="G2066" s="20">
        <f>IF(A2066="","",IF(COUNTIFS($A$2:A2066,A2066,$D$2:D2066,D2066)=1,1,0))</f>
        <v/>
      </c>
    </row>
    <row r="2067">
      <c r="A2067" t="inlineStr">
        <is>
          <t>C0431</t>
        </is>
      </c>
      <c r="B2067" s="17" t="n">
        <v>46196</v>
      </c>
      <c r="C2067" s="18" t="n">
        <v>226</v>
      </c>
      <c r="D2067" s="19">
        <f>IF(B2067="","",DATE(YEAR(B2067),MONTH(B2067),1))</f>
        <v/>
      </c>
      <c r="E2067" s="19">
        <f>IF(A2067="","",_xlfn.MINIFS($D:$D,$A:$A,A2067))</f>
        <v/>
      </c>
      <c r="F2067" s="20">
        <f>IF(A2067="","",(YEAR(D2067)-YEAR(E2067))*12+MONTH(D2067)-MONTH(E2067))</f>
        <v/>
      </c>
      <c r="G2067" s="20">
        <f>IF(A2067="","",IF(COUNTIFS($A$2:A2067,A2067,$D$2:D2067,D2067)=1,1,0))</f>
        <v/>
      </c>
    </row>
    <row r="2068">
      <c r="A2068" t="inlineStr">
        <is>
          <t>C0467</t>
        </is>
      </c>
      <c r="B2068" s="17" t="n">
        <v>46196</v>
      </c>
      <c r="C2068" s="18" t="n">
        <v>281</v>
      </c>
      <c r="D2068" s="19">
        <f>IF(B2068="","",DATE(YEAR(B2068),MONTH(B2068),1))</f>
        <v/>
      </c>
      <c r="E2068" s="19">
        <f>IF(A2068="","",_xlfn.MINIFS($D:$D,$A:$A,A2068))</f>
        <v/>
      </c>
      <c r="F2068" s="20">
        <f>IF(A2068="","",(YEAR(D2068)-YEAR(E2068))*12+MONTH(D2068)-MONTH(E2068))</f>
        <v/>
      </c>
      <c r="G2068" s="20">
        <f>IF(A2068="","",IF(COUNTIFS($A$2:A2068,A2068,$D$2:D2068,D2068)=1,1,0))</f>
        <v/>
      </c>
    </row>
    <row r="2069">
      <c r="A2069" t="inlineStr">
        <is>
          <t>C0477</t>
        </is>
      </c>
      <c r="B2069" s="17" t="n">
        <v>46196</v>
      </c>
      <c r="C2069" s="18" t="n">
        <v>227</v>
      </c>
      <c r="D2069" s="19">
        <f>IF(B2069="","",DATE(YEAR(B2069),MONTH(B2069),1))</f>
        <v/>
      </c>
      <c r="E2069" s="19">
        <f>IF(A2069="","",_xlfn.MINIFS($D:$D,$A:$A,A2069))</f>
        <v/>
      </c>
      <c r="F2069" s="20">
        <f>IF(A2069="","",(YEAR(D2069)-YEAR(E2069))*12+MONTH(D2069)-MONTH(E2069))</f>
        <v/>
      </c>
      <c r="G2069" s="20">
        <f>IF(A2069="","",IF(COUNTIFS($A$2:A2069,A2069,$D$2:D2069,D2069)=1,1,0))</f>
        <v/>
      </c>
    </row>
    <row r="2070">
      <c r="A2070" t="inlineStr">
        <is>
          <t>C0494</t>
        </is>
      </c>
      <c r="B2070" s="17" t="n">
        <v>46196</v>
      </c>
      <c r="C2070" s="18" t="n">
        <v>267</v>
      </c>
      <c r="D2070" s="19">
        <f>IF(B2070="","",DATE(YEAR(B2070),MONTH(B2070),1))</f>
        <v/>
      </c>
      <c r="E2070" s="19">
        <f>IF(A2070="","",_xlfn.MINIFS($D:$D,$A:$A,A2070))</f>
        <v/>
      </c>
      <c r="F2070" s="20">
        <f>IF(A2070="","",(YEAR(D2070)-YEAR(E2070))*12+MONTH(D2070)-MONTH(E2070))</f>
        <v/>
      </c>
      <c r="G2070" s="20">
        <f>IF(A2070="","",IF(COUNTIFS($A$2:A2070,A2070,$D$2:D2070,D2070)=1,1,0))</f>
        <v/>
      </c>
    </row>
    <row r="2071">
      <c r="A2071" t="inlineStr">
        <is>
          <t>C0501</t>
        </is>
      </c>
      <c r="B2071" s="17" t="n">
        <v>46196</v>
      </c>
      <c r="C2071" s="18" t="n">
        <v>145</v>
      </c>
      <c r="D2071" s="19">
        <f>IF(B2071="","",DATE(YEAR(B2071),MONTH(B2071),1))</f>
        <v/>
      </c>
      <c r="E2071" s="19">
        <f>IF(A2071="","",_xlfn.MINIFS($D:$D,$A:$A,A2071))</f>
        <v/>
      </c>
      <c r="F2071" s="20">
        <f>IF(A2071="","",(YEAR(D2071)-YEAR(E2071))*12+MONTH(D2071)-MONTH(E2071))</f>
        <v/>
      </c>
      <c r="G2071" s="20">
        <f>IF(A2071="","",IF(COUNTIFS($A$2:A2071,A2071,$D$2:D2071,D2071)=1,1,0))</f>
        <v/>
      </c>
    </row>
    <row r="2072">
      <c r="A2072" t="inlineStr">
        <is>
          <t>C0572</t>
        </is>
      </c>
      <c r="B2072" s="17" t="n">
        <v>46196</v>
      </c>
      <c r="C2072" s="18" t="n">
        <v>273</v>
      </c>
      <c r="D2072" s="19">
        <f>IF(B2072="","",DATE(YEAR(B2072),MONTH(B2072),1))</f>
        <v/>
      </c>
      <c r="E2072" s="19">
        <f>IF(A2072="","",_xlfn.MINIFS($D:$D,$A:$A,A2072))</f>
        <v/>
      </c>
      <c r="F2072" s="20">
        <f>IF(A2072="","",(YEAR(D2072)-YEAR(E2072))*12+MONTH(D2072)-MONTH(E2072))</f>
        <v/>
      </c>
      <c r="G2072" s="20">
        <f>IF(A2072="","",IF(COUNTIFS($A$2:A2072,A2072,$D$2:D2072,D2072)=1,1,0))</f>
        <v/>
      </c>
    </row>
    <row r="2073">
      <c r="A2073" t="inlineStr">
        <is>
          <t>C0586</t>
        </is>
      </c>
      <c r="B2073" s="17" t="n">
        <v>46196</v>
      </c>
      <c r="C2073" s="18" t="n">
        <v>180</v>
      </c>
      <c r="D2073" s="19">
        <f>IF(B2073="","",DATE(YEAR(B2073),MONTH(B2073),1))</f>
        <v/>
      </c>
      <c r="E2073" s="19">
        <f>IF(A2073="","",_xlfn.MINIFS($D:$D,$A:$A,A2073))</f>
        <v/>
      </c>
      <c r="F2073" s="20">
        <f>IF(A2073="","",(YEAR(D2073)-YEAR(E2073))*12+MONTH(D2073)-MONTH(E2073))</f>
        <v/>
      </c>
      <c r="G2073" s="20">
        <f>IF(A2073="","",IF(COUNTIFS($A$2:A2073,A2073,$D$2:D2073,D2073)=1,1,0))</f>
        <v/>
      </c>
    </row>
    <row r="2074">
      <c r="A2074" t="inlineStr">
        <is>
          <t>C0674</t>
        </is>
      </c>
      <c r="B2074" s="17" t="n">
        <v>46196</v>
      </c>
      <c r="C2074" s="18" t="n">
        <v>110</v>
      </c>
      <c r="D2074" s="19">
        <f>IF(B2074="","",DATE(YEAR(B2074),MONTH(B2074),1))</f>
        <v/>
      </c>
      <c r="E2074" s="19">
        <f>IF(A2074="","",_xlfn.MINIFS($D:$D,$A:$A,A2074))</f>
        <v/>
      </c>
      <c r="F2074" s="20">
        <f>IF(A2074="","",(YEAR(D2074)-YEAR(E2074))*12+MONTH(D2074)-MONTH(E2074))</f>
        <v/>
      </c>
      <c r="G2074" s="20">
        <f>IF(A2074="","",IF(COUNTIFS($A$2:A2074,A2074,$D$2:D2074,D2074)=1,1,0))</f>
        <v/>
      </c>
    </row>
    <row r="2075">
      <c r="A2075" t="inlineStr">
        <is>
          <t>C0687</t>
        </is>
      </c>
      <c r="B2075" s="17" t="n">
        <v>46196</v>
      </c>
      <c r="C2075" s="18" t="n">
        <v>290</v>
      </c>
      <c r="D2075" s="19">
        <f>IF(B2075="","",DATE(YEAR(B2075),MONTH(B2075),1))</f>
        <v/>
      </c>
      <c r="E2075" s="19">
        <f>IF(A2075="","",_xlfn.MINIFS($D:$D,$A:$A,A2075))</f>
        <v/>
      </c>
      <c r="F2075" s="20">
        <f>IF(A2075="","",(YEAR(D2075)-YEAR(E2075))*12+MONTH(D2075)-MONTH(E2075))</f>
        <v/>
      </c>
      <c r="G2075" s="20">
        <f>IF(A2075="","",IF(COUNTIFS($A$2:A2075,A2075,$D$2:D2075,D2075)=1,1,0))</f>
        <v/>
      </c>
    </row>
    <row r="2076">
      <c r="A2076" t="inlineStr">
        <is>
          <t>C0747</t>
        </is>
      </c>
      <c r="B2076" s="17" t="n">
        <v>46196</v>
      </c>
      <c r="C2076" s="18" t="n">
        <v>301</v>
      </c>
      <c r="D2076" s="19">
        <f>IF(B2076="","",DATE(YEAR(B2076),MONTH(B2076),1))</f>
        <v/>
      </c>
      <c r="E2076" s="19">
        <f>IF(A2076="","",_xlfn.MINIFS($D:$D,$A:$A,A2076))</f>
        <v/>
      </c>
      <c r="F2076" s="20">
        <f>IF(A2076="","",(YEAR(D2076)-YEAR(E2076))*12+MONTH(D2076)-MONTH(E2076))</f>
        <v/>
      </c>
      <c r="G2076" s="20">
        <f>IF(A2076="","",IF(COUNTIFS($A$2:A2076,A2076,$D$2:D2076,D2076)=1,1,0))</f>
        <v/>
      </c>
    </row>
    <row r="2077">
      <c r="A2077" t="inlineStr">
        <is>
          <t>C0756</t>
        </is>
      </c>
      <c r="B2077" s="17" t="n">
        <v>46196</v>
      </c>
      <c r="C2077" s="18" t="n">
        <v>189</v>
      </c>
      <c r="D2077" s="19">
        <f>IF(B2077="","",DATE(YEAR(B2077),MONTH(B2077),1))</f>
        <v/>
      </c>
      <c r="E2077" s="19">
        <f>IF(A2077="","",_xlfn.MINIFS($D:$D,$A:$A,A2077))</f>
        <v/>
      </c>
      <c r="F2077" s="20">
        <f>IF(A2077="","",(YEAR(D2077)-YEAR(E2077))*12+MONTH(D2077)-MONTH(E2077))</f>
        <v/>
      </c>
      <c r="G2077" s="20">
        <f>IF(A2077="","",IF(COUNTIFS($A$2:A2077,A2077,$D$2:D2077,D2077)=1,1,0))</f>
        <v/>
      </c>
    </row>
    <row r="2078">
      <c r="A2078" t="inlineStr">
        <is>
          <t>C0758</t>
        </is>
      </c>
      <c r="B2078" s="17" t="n">
        <v>46196</v>
      </c>
      <c r="C2078" s="18" t="n">
        <v>147</v>
      </c>
      <c r="D2078" s="19">
        <f>IF(B2078="","",DATE(YEAR(B2078),MONTH(B2078),1))</f>
        <v/>
      </c>
      <c r="E2078" s="19">
        <f>IF(A2078="","",_xlfn.MINIFS($D:$D,$A:$A,A2078))</f>
        <v/>
      </c>
      <c r="F2078" s="20">
        <f>IF(A2078="","",(YEAR(D2078)-YEAR(E2078))*12+MONTH(D2078)-MONTH(E2078))</f>
        <v/>
      </c>
      <c r="G2078" s="20">
        <f>IF(A2078="","",IF(COUNTIFS($A$2:A2078,A2078,$D$2:D2078,D2078)=1,1,0))</f>
        <v/>
      </c>
    </row>
    <row r="2079">
      <c r="A2079" t="inlineStr">
        <is>
          <t>C0780</t>
        </is>
      </c>
      <c r="B2079" s="17" t="n">
        <v>46196</v>
      </c>
      <c r="C2079" s="18" t="n">
        <v>257</v>
      </c>
      <c r="D2079" s="19">
        <f>IF(B2079="","",DATE(YEAR(B2079),MONTH(B2079),1))</f>
        <v/>
      </c>
      <c r="E2079" s="19">
        <f>IF(A2079="","",_xlfn.MINIFS($D:$D,$A:$A,A2079))</f>
        <v/>
      </c>
      <c r="F2079" s="20">
        <f>IF(A2079="","",(YEAR(D2079)-YEAR(E2079))*12+MONTH(D2079)-MONTH(E2079))</f>
        <v/>
      </c>
      <c r="G2079" s="20">
        <f>IF(A2079="","",IF(COUNTIFS($A$2:A2079,A2079,$D$2:D2079,D2079)=1,1,0))</f>
        <v/>
      </c>
    </row>
    <row r="2080">
      <c r="A2080" t="inlineStr">
        <is>
          <t>C0794</t>
        </is>
      </c>
      <c r="B2080" s="17" t="n">
        <v>46196</v>
      </c>
      <c r="C2080" s="18" t="n">
        <v>159</v>
      </c>
      <c r="D2080" s="19">
        <f>IF(B2080="","",DATE(YEAR(B2080),MONTH(B2080),1))</f>
        <v/>
      </c>
      <c r="E2080" s="19">
        <f>IF(A2080="","",_xlfn.MINIFS($D:$D,$A:$A,A2080))</f>
        <v/>
      </c>
      <c r="F2080" s="20">
        <f>IF(A2080="","",(YEAR(D2080)-YEAR(E2080))*12+MONTH(D2080)-MONTH(E2080))</f>
        <v/>
      </c>
      <c r="G2080" s="20">
        <f>IF(A2080="","",IF(COUNTIFS($A$2:A2080,A2080,$D$2:D2080,D2080)=1,1,0))</f>
        <v/>
      </c>
    </row>
    <row r="2081">
      <c r="A2081" t="inlineStr">
        <is>
          <t>C0795</t>
        </is>
      </c>
      <c r="B2081" s="17" t="n">
        <v>46196</v>
      </c>
      <c r="C2081" s="18" t="n">
        <v>195</v>
      </c>
      <c r="D2081" s="19">
        <f>IF(B2081="","",DATE(YEAR(B2081),MONTH(B2081),1))</f>
        <v/>
      </c>
      <c r="E2081" s="19">
        <f>IF(A2081="","",_xlfn.MINIFS($D:$D,$A:$A,A2081))</f>
        <v/>
      </c>
      <c r="F2081" s="20">
        <f>IF(A2081="","",(YEAR(D2081)-YEAR(E2081))*12+MONTH(D2081)-MONTH(E2081))</f>
        <v/>
      </c>
      <c r="G2081" s="20">
        <f>IF(A2081="","",IF(COUNTIFS($A$2:A2081,A2081,$D$2:D2081,D2081)=1,1,0))</f>
        <v/>
      </c>
    </row>
    <row r="2082">
      <c r="A2082" t="inlineStr">
        <is>
          <t>C0801</t>
        </is>
      </c>
      <c r="B2082" s="17" t="n">
        <v>46196</v>
      </c>
      <c r="C2082" s="18" t="n">
        <v>219</v>
      </c>
      <c r="D2082" s="19">
        <f>IF(B2082="","",DATE(YEAR(B2082),MONTH(B2082),1))</f>
        <v/>
      </c>
      <c r="E2082" s="19">
        <f>IF(A2082="","",_xlfn.MINIFS($D:$D,$A:$A,A2082))</f>
        <v/>
      </c>
      <c r="F2082" s="20">
        <f>IF(A2082="","",(YEAR(D2082)-YEAR(E2082))*12+MONTH(D2082)-MONTH(E2082))</f>
        <v/>
      </c>
      <c r="G2082" s="20">
        <f>IF(A2082="","",IF(COUNTIFS($A$2:A2082,A2082,$D$2:D2082,D2082)=1,1,0))</f>
        <v/>
      </c>
    </row>
    <row r="2083">
      <c r="A2083" t="inlineStr">
        <is>
          <t>C0850</t>
        </is>
      </c>
      <c r="B2083" s="17" t="n">
        <v>46196</v>
      </c>
      <c r="C2083" s="18" t="n">
        <v>164</v>
      </c>
      <c r="D2083" s="19">
        <f>IF(B2083="","",DATE(YEAR(B2083),MONTH(B2083),1))</f>
        <v/>
      </c>
      <c r="E2083" s="19">
        <f>IF(A2083="","",_xlfn.MINIFS($D:$D,$A:$A,A2083))</f>
        <v/>
      </c>
      <c r="F2083" s="20">
        <f>IF(A2083="","",(YEAR(D2083)-YEAR(E2083))*12+MONTH(D2083)-MONTH(E2083))</f>
        <v/>
      </c>
      <c r="G2083" s="20">
        <f>IF(A2083="","",IF(COUNTIFS($A$2:A2083,A2083,$D$2:D2083,D2083)=1,1,0))</f>
        <v/>
      </c>
    </row>
    <row r="2084">
      <c r="A2084" t="inlineStr">
        <is>
          <t>C0869</t>
        </is>
      </c>
      <c r="B2084" s="17" t="n">
        <v>46196</v>
      </c>
      <c r="C2084" s="18" t="n">
        <v>217</v>
      </c>
      <c r="D2084" s="19">
        <f>IF(B2084="","",DATE(YEAR(B2084),MONTH(B2084),1))</f>
        <v/>
      </c>
      <c r="E2084" s="19">
        <f>IF(A2084="","",_xlfn.MINIFS($D:$D,$A:$A,A2084))</f>
        <v/>
      </c>
      <c r="F2084" s="20">
        <f>IF(A2084="","",(YEAR(D2084)-YEAR(E2084))*12+MONTH(D2084)-MONTH(E2084))</f>
        <v/>
      </c>
      <c r="G2084" s="20">
        <f>IF(A2084="","",IF(COUNTIFS($A$2:A2084,A2084,$D$2:D2084,D2084)=1,1,0))</f>
        <v/>
      </c>
    </row>
    <row r="2085">
      <c r="A2085" t="inlineStr">
        <is>
          <t>C0876</t>
        </is>
      </c>
      <c r="B2085" s="17" t="n">
        <v>46196</v>
      </c>
      <c r="C2085" s="18" t="n">
        <v>253</v>
      </c>
      <c r="D2085" s="19">
        <f>IF(B2085="","",DATE(YEAR(B2085),MONTH(B2085),1))</f>
        <v/>
      </c>
      <c r="E2085" s="19">
        <f>IF(A2085="","",_xlfn.MINIFS($D:$D,$A:$A,A2085))</f>
        <v/>
      </c>
      <c r="F2085" s="20">
        <f>IF(A2085="","",(YEAR(D2085)-YEAR(E2085))*12+MONTH(D2085)-MONTH(E2085))</f>
        <v/>
      </c>
      <c r="G2085" s="20">
        <f>IF(A2085="","",IF(COUNTIFS($A$2:A2085,A2085,$D$2:D2085,D2085)=1,1,0))</f>
        <v/>
      </c>
    </row>
    <row r="2086">
      <c r="A2086" t="inlineStr">
        <is>
          <t>C0877</t>
        </is>
      </c>
      <c r="B2086" s="17" t="n">
        <v>46196</v>
      </c>
      <c r="C2086" s="18" t="n">
        <v>184</v>
      </c>
      <c r="D2086" s="19">
        <f>IF(B2086="","",DATE(YEAR(B2086),MONTH(B2086),1))</f>
        <v/>
      </c>
      <c r="E2086" s="19">
        <f>IF(A2086="","",_xlfn.MINIFS($D:$D,$A:$A,A2086))</f>
        <v/>
      </c>
      <c r="F2086" s="20">
        <f>IF(A2086="","",(YEAR(D2086)-YEAR(E2086))*12+MONTH(D2086)-MONTH(E2086))</f>
        <v/>
      </c>
      <c r="G2086" s="20">
        <f>IF(A2086="","",IF(COUNTIFS($A$2:A2086,A2086,$D$2:D2086,D2086)=1,1,0))</f>
        <v/>
      </c>
    </row>
    <row r="2087">
      <c r="A2087" t="inlineStr">
        <is>
          <t>C0920</t>
        </is>
      </c>
      <c r="B2087" s="17" t="n">
        <v>46196</v>
      </c>
      <c r="C2087" s="18" t="n">
        <v>270</v>
      </c>
      <c r="D2087" s="19">
        <f>IF(B2087="","",DATE(YEAR(B2087),MONTH(B2087),1))</f>
        <v/>
      </c>
      <c r="E2087" s="19">
        <f>IF(A2087="","",_xlfn.MINIFS($D:$D,$A:$A,A2087))</f>
        <v/>
      </c>
      <c r="F2087" s="20">
        <f>IF(A2087="","",(YEAR(D2087)-YEAR(E2087))*12+MONTH(D2087)-MONTH(E2087))</f>
        <v/>
      </c>
      <c r="G2087" s="20">
        <f>IF(A2087="","",IF(COUNTIFS($A$2:A2087,A2087,$D$2:D2087,D2087)=1,1,0))</f>
        <v/>
      </c>
    </row>
    <row r="2088">
      <c r="A2088" t="inlineStr">
        <is>
          <t>C0925</t>
        </is>
      </c>
      <c r="B2088" s="17" t="n">
        <v>46196</v>
      </c>
      <c r="C2088" s="18" t="n">
        <v>213</v>
      </c>
      <c r="D2088" s="19">
        <f>IF(B2088="","",DATE(YEAR(B2088),MONTH(B2088),1))</f>
        <v/>
      </c>
      <c r="E2088" s="19">
        <f>IF(A2088="","",_xlfn.MINIFS($D:$D,$A:$A,A2088))</f>
        <v/>
      </c>
      <c r="F2088" s="20">
        <f>IF(A2088="","",(YEAR(D2088)-YEAR(E2088))*12+MONTH(D2088)-MONTH(E2088))</f>
        <v/>
      </c>
      <c r="G2088" s="20">
        <f>IF(A2088="","",IF(COUNTIFS($A$2:A2088,A2088,$D$2:D2088,D2088)=1,1,0))</f>
        <v/>
      </c>
    </row>
    <row r="2089">
      <c r="A2089" t="inlineStr">
        <is>
          <t>C0927</t>
        </is>
      </c>
      <c r="B2089" s="17" t="n">
        <v>46196</v>
      </c>
      <c r="C2089" s="18" t="n">
        <v>110</v>
      </c>
      <c r="D2089" s="19">
        <f>IF(B2089="","",DATE(YEAR(B2089),MONTH(B2089),1))</f>
        <v/>
      </c>
      <c r="E2089" s="19">
        <f>IF(A2089="","",_xlfn.MINIFS($D:$D,$A:$A,A2089))</f>
        <v/>
      </c>
      <c r="F2089" s="20">
        <f>IF(A2089="","",(YEAR(D2089)-YEAR(E2089))*12+MONTH(D2089)-MONTH(E2089))</f>
        <v/>
      </c>
      <c r="G2089" s="20">
        <f>IF(A2089="","",IF(COUNTIFS($A$2:A2089,A2089,$D$2:D2089,D2089)=1,1,0))</f>
        <v/>
      </c>
    </row>
    <row r="2090">
      <c r="A2090" t="inlineStr">
        <is>
          <t>C0012</t>
        </is>
      </c>
      <c r="B2090" s="17" t="n">
        <v>46197</v>
      </c>
      <c r="C2090" s="18" t="n">
        <v>208</v>
      </c>
      <c r="D2090" s="19">
        <f>IF(B2090="","",DATE(YEAR(B2090),MONTH(B2090),1))</f>
        <v/>
      </c>
      <c r="E2090" s="19">
        <f>IF(A2090="","",_xlfn.MINIFS($D:$D,$A:$A,A2090))</f>
        <v/>
      </c>
      <c r="F2090" s="20">
        <f>IF(A2090="","",(YEAR(D2090)-YEAR(E2090))*12+MONTH(D2090)-MONTH(E2090))</f>
        <v/>
      </c>
      <c r="G2090" s="20">
        <f>IF(A2090="","",IF(COUNTIFS($A$2:A2090,A2090,$D$2:D2090,D2090)=1,1,0))</f>
        <v/>
      </c>
    </row>
    <row r="2091">
      <c r="A2091" t="inlineStr">
        <is>
          <t>C0043</t>
        </is>
      </c>
      <c r="B2091" s="17" t="n">
        <v>46197</v>
      </c>
      <c r="C2091" s="18" t="n">
        <v>211</v>
      </c>
      <c r="D2091" s="19">
        <f>IF(B2091="","",DATE(YEAR(B2091),MONTH(B2091),1))</f>
        <v/>
      </c>
      <c r="E2091" s="19">
        <f>IF(A2091="","",_xlfn.MINIFS($D:$D,$A:$A,A2091))</f>
        <v/>
      </c>
      <c r="F2091" s="20">
        <f>IF(A2091="","",(YEAR(D2091)-YEAR(E2091))*12+MONTH(D2091)-MONTH(E2091))</f>
        <v/>
      </c>
      <c r="G2091" s="20">
        <f>IF(A2091="","",IF(COUNTIFS($A$2:A2091,A2091,$D$2:D2091,D2091)=1,1,0))</f>
        <v/>
      </c>
    </row>
    <row r="2092">
      <c r="A2092" t="inlineStr">
        <is>
          <t>C0164</t>
        </is>
      </c>
      <c r="B2092" s="17" t="n">
        <v>46197</v>
      </c>
      <c r="C2092" s="18" t="n">
        <v>92</v>
      </c>
      <c r="D2092" s="19">
        <f>IF(B2092="","",DATE(YEAR(B2092),MONTH(B2092),1))</f>
        <v/>
      </c>
      <c r="E2092" s="19">
        <f>IF(A2092="","",_xlfn.MINIFS($D:$D,$A:$A,A2092))</f>
        <v/>
      </c>
      <c r="F2092" s="20">
        <f>IF(A2092="","",(YEAR(D2092)-YEAR(E2092))*12+MONTH(D2092)-MONTH(E2092))</f>
        <v/>
      </c>
      <c r="G2092" s="20">
        <f>IF(A2092="","",IF(COUNTIFS($A$2:A2092,A2092,$D$2:D2092,D2092)=1,1,0))</f>
        <v/>
      </c>
    </row>
    <row r="2093">
      <c r="A2093" t="inlineStr">
        <is>
          <t>C0318</t>
        </is>
      </c>
      <c r="B2093" s="17" t="n">
        <v>46197</v>
      </c>
      <c r="C2093" s="18" t="n">
        <v>177</v>
      </c>
      <c r="D2093" s="19">
        <f>IF(B2093="","",DATE(YEAR(B2093),MONTH(B2093),1))</f>
        <v/>
      </c>
      <c r="E2093" s="19">
        <f>IF(A2093="","",_xlfn.MINIFS($D:$D,$A:$A,A2093))</f>
        <v/>
      </c>
      <c r="F2093" s="20">
        <f>IF(A2093="","",(YEAR(D2093)-YEAR(E2093))*12+MONTH(D2093)-MONTH(E2093))</f>
        <v/>
      </c>
      <c r="G2093" s="20">
        <f>IF(A2093="","",IF(COUNTIFS($A$2:A2093,A2093,$D$2:D2093,D2093)=1,1,0))</f>
        <v/>
      </c>
    </row>
    <row r="2094">
      <c r="A2094" t="inlineStr">
        <is>
          <t>C0330</t>
        </is>
      </c>
      <c r="B2094" s="17" t="n">
        <v>46197</v>
      </c>
      <c r="C2094" s="18" t="n">
        <v>230</v>
      </c>
      <c r="D2094" s="19">
        <f>IF(B2094="","",DATE(YEAR(B2094),MONTH(B2094),1))</f>
        <v/>
      </c>
      <c r="E2094" s="19">
        <f>IF(A2094="","",_xlfn.MINIFS($D:$D,$A:$A,A2094))</f>
        <v/>
      </c>
      <c r="F2094" s="20">
        <f>IF(A2094="","",(YEAR(D2094)-YEAR(E2094))*12+MONTH(D2094)-MONTH(E2094))</f>
        <v/>
      </c>
      <c r="G2094" s="20">
        <f>IF(A2094="","",IF(COUNTIFS($A$2:A2094,A2094,$D$2:D2094,D2094)=1,1,0))</f>
        <v/>
      </c>
    </row>
    <row r="2095">
      <c r="A2095" t="inlineStr">
        <is>
          <t>C0395</t>
        </is>
      </c>
      <c r="B2095" s="17" t="n">
        <v>46197</v>
      </c>
      <c r="C2095" s="18" t="n">
        <v>144</v>
      </c>
      <c r="D2095" s="19">
        <f>IF(B2095="","",DATE(YEAR(B2095),MONTH(B2095),1))</f>
        <v/>
      </c>
      <c r="E2095" s="19">
        <f>IF(A2095="","",_xlfn.MINIFS($D:$D,$A:$A,A2095))</f>
        <v/>
      </c>
      <c r="F2095" s="20">
        <f>IF(A2095="","",(YEAR(D2095)-YEAR(E2095))*12+MONTH(D2095)-MONTH(E2095))</f>
        <v/>
      </c>
      <c r="G2095" s="20">
        <f>IF(A2095="","",IF(COUNTIFS($A$2:A2095,A2095,$D$2:D2095,D2095)=1,1,0))</f>
        <v/>
      </c>
    </row>
    <row r="2096">
      <c r="A2096" t="inlineStr">
        <is>
          <t>C0411</t>
        </is>
      </c>
      <c r="B2096" s="17" t="n">
        <v>46197</v>
      </c>
      <c r="C2096" s="18" t="n">
        <v>281</v>
      </c>
      <c r="D2096" s="19">
        <f>IF(B2096="","",DATE(YEAR(B2096),MONTH(B2096),1))</f>
        <v/>
      </c>
      <c r="E2096" s="19">
        <f>IF(A2096="","",_xlfn.MINIFS($D:$D,$A:$A,A2096))</f>
        <v/>
      </c>
      <c r="F2096" s="20">
        <f>IF(A2096="","",(YEAR(D2096)-YEAR(E2096))*12+MONTH(D2096)-MONTH(E2096))</f>
        <v/>
      </c>
      <c r="G2096" s="20">
        <f>IF(A2096="","",IF(COUNTIFS($A$2:A2096,A2096,$D$2:D2096,D2096)=1,1,0))</f>
        <v/>
      </c>
    </row>
    <row r="2097">
      <c r="A2097" t="inlineStr">
        <is>
          <t>C0440</t>
        </is>
      </c>
      <c r="B2097" s="17" t="n">
        <v>46197</v>
      </c>
      <c r="C2097" s="18" t="n">
        <v>204</v>
      </c>
      <c r="D2097" s="19">
        <f>IF(B2097="","",DATE(YEAR(B2097),MONTH(B2097),1))</f>
        <v/>
      </c>
      <c r="E2097" s="19">
        <f>IF(A2097="","",_xlfn.MINIFS($D:$D,$A:$A,A2097))</f>
        <v/>
      </c>
      <c r="F2097" s="20">
        <f>IF(A2097="","",(YEAR(D2097)-YEAR(E2097))*12+MONTH(D2097)-MONTH(E2097))</f>
        <v/>
      </c>
      <c r="G2097" s="20">
        <f>IF(A2097="","",IF(COUNTIFS($A$2:A2097,A2097,$D$2:D2097,D2097)=1,1,0))</f>
        <v/>
      </c>
    </row>
    <row r="2098">
      <c r="A2098" t="inlineStr">
        <is>
          <t>C0462</t>
        </is>
      </c>
      <c r="B2098" s="17" t="n">
        <v>46197</v>
      </c>
      <c r="C2098" s="18" t="n">
        <v>212</v>
      </c>
      <c r="D2098" s="19">
        <f>IF(B2098="","",DATE(YEAR(B2098),MONTH(B2098),1))</f>
        <v/>
      </c>
      <c r="E2098" s="19">
        <f>IF(A2098="","",_xlfn.MINIFS($D:$D,$A:$A,A2098))</f>
        <v/>
      </c>
      <c r="F2098" s="20">
        <f>IF(A2098="","",(YEAR(D2098)-YEAR(E2098))*12+MONTH(D2098)-MONTH(E2098))</f>
        <v/>
      </c>
      <c r="G2098" s="20">
        <f>IF(A2098="","",IF(COUNTIFS($A$2:A2098,A2098,$D$2:D2098,D2098)=1,1,0))</f>
        <v/>
      </c>
    </row>
    <row r="2099">
      <c r="A2099" t="inlineStr">
        <is>
          <t>C0556</t>
        </is>
      </c>
      <c r="B2099" s="17" t="n">
        <v>46197</v>
      </c>
      <c r="C2099" s="18" t="n">
        <v>220</v>
      </c>
      <c r="D2099" s="19">
        <f>IF(B2099="","",DATE(YEAR(B2099),MONTH(B2099),1))</f>
        <v/>
      </c>
      <c r="E2099" s="19">
        <f>IF(A2099="","",_xlfn.MINIFS($D:$D,$A:$A,A2099))</f>
        <v/>
      </c>
      <c r="F2099" s="20">
        <f>IF(A2099="","",(YEAR(D2099)-YEAR(E2099))*12+MONTH(D2099)-MONTH(E2099))</f>
        <v/>
      </c>
      <c r="G2099" s="20">
        <f>IF(A2099="","",IF(COUNTIFS($A$2:A2099,A2099,$D$2:D2099,D2099)=1,1,0))</f>
        <v/>
      </c>
    </row>
    <row r="2100">
      <c r="A2100" t="inlineStr">
        <is>
          <t>C0641</t>
        </is>
      </c>
      <c r="B2100" s="17" t="n">
        <v>46197</v>
      </c>
      <c r="C2100" s="18" t="n">
        <v>280</v>
      </c>
      <c r="D2100" s="19">
        <f>IF(B2100="","",DATE(YEAR(B2100),MONTH(B2100),1))</f>
        <v/>
      </c>
      <c r="E2100" s="19">
        <f>IF(A2100="","",_xlfn.MINIFS($D:$D,$A:$A,A2100))</f>
        <v/>
      </c>
      <c r="F2100" s="20">
        <f>IF(A2100="","",(YEAR(D2100)-YEAR(E2100))*12+MONTH(D2100)-MONTH(E2100))</f>
        <v/>
      </c>
      <c r="G2100" s="20">
        <f>IF(A2100="","",IF(COUNTIFS($A$2:A2100,A2100,$D$2:D2100,D2100)=1,1,0))</f>
        <v/>
      </c>
    </row>
    <row r="2101">
      <c r="A2101" t="inlineStr">
        <is>
          <t>C0687</t>
        </is>
      </c>
      <c r="B2101" s="17" t="n">
        <v>46197</v>
      </c>
      <c r="C2101" s="18" t="n">
        <v>122</v>
      </c>
      <c r="D2101" s="19">
        <f>IF(B2101="","",DATE(YEAR(B2101),MONTH(B2101),1))</f>
        <v/>
      </c>
      <c r="E2101" s="19">
        <f>IF(A2101="","",_xlfn.MINIFS($D:$D,$A:$A,A2101))</f>
        <v/>
      </c>
      <c r="F2101" s="20">
        <f>IF(A2101="","",(YEAR(D2101)-YEAR(E2101))*12+MONTH(D2101)-MONTH(E2101))</f>
        <v/>
      </c>
      <c r="G2101" s="20">
        <f>IF(A2101="","",IF(COUNTIFS($A$2:A2101,A2101,$D$2:D2101,D2101)=1,1,0))</f>
        <v/>
      </c>
    </row>
    <row r="2102">
      <c r="A2102" t="inlineStr">
        <is>
          <t>C0688</t>
        </is>
      </c>
      <c r="B2102" s="17" t="n">
        <v>46197</v>
      </c>
      <c r="C2102" s="18" t="n">
        <v>324</v>
      </c>
      <c r="D2102" s="19">
        <f>IF(B2102="","",DATE(YEAR(B2102),MONTH(B2102),1))</f>
        <v/>
      </c>
      <c r="E2102" s="19">
        <f>IF(A2102="","",_xlfn.MINIFS($D:$D,$A:$A,A2102))</f>
        <v/>
      </c>
      <c r="F2102" s="20">
        <f>IF(A2102="","",(YEAR(D2102)-YEAR(E2102))*12+MONTH(D2102)-MONTH(E2102))</f>
        <v/>
      </c>
      <c r="G2102" s="20">
        <f>IF(A2102="","",IF(COUNTIFS($A$2:A2102,A2102,$D$2:D2102,D2102)=1,1,0))</f>
        <v/>
      </c>
    </row>
    <row r="2103">
      <c r="A2103" t="inlineStr">
        <is>
          <t>C0692</t>
        </is>
      </c>
      <c r="B2103" s="17" t="n">
        <v>46197</v>
      </c>
      <c r="C2103" s="18" t="n">
        <v>162</v>
      </c>
      <c r="D2103" s="19">
        <f>IF(B2103="","",DATE(YEAR(B2103),MONTH(B2103),1))</f>
        <v/>
      </c>
      <c r="E2103" s="19">
        <f>IF(A2103="","",_xlfn.MINIFS($D:$D,$A:$A,A2103))</f>
        <v/>
      </c>
      <c r="F2103" s="20">
        <f>IF(A2103="","",(YEAR(D2103)-YEAR(E2103))*12+MONTH(D2103)-MONTH(E2103))</f>
        <v/>
      </c>
      <c r="G2103" s="20">
        <f>IF(A2103="","",IF(COUNTIFS($A$2:A2103,A2103,$D$2:D2103,D2103)=1,1,0))</f>
        <v/>
      </c>
    </row>
    <row r="2104">
      <c r="A2104" t="inlineStr">
        <is>
          <t>C0764</t>
        </is>
      </c>
      <c r="B2104" s="17" t="n">
        <v>46197</v>
      </c>
      <c r="C2104" s="18" t="n">
        <v>166</v>
      </c>
      <c r="D2104" s="19">
        <f>IF(B2104="","",DATE(YEAR(B2104),MONTH(B2104),1))</f>
        <v/>
      </c>
      <c r="E2104" s="19">
        <f>IF(A2104="","",_xlfn.MINIFS($D:$D,$A:$A,A2104))</f>
        <v/>
      </c>
      <c r="F2104" s="20">
        <f>IF(A2104="","",(YEAR(D2104)-YEAR(E2104))*12+MONTH(D2104)-MONTH(E2104))</f>
        <v/>
      </c>
      <c r="G2104" s="20">
        <f>IF(A2104="","",IF(COUNTIFS($A$2:A2104,A2104,$D$2:D2104,D2104)=1,1,0))</f>
        <v/>
      </c>
    </row>
    <row r="2105">
      <c r="A2105" t="inlineStr">
        <is>
          <t>C0802</t>
        </is>
      </c>
      <c r="B2105" s="17" t="n">
        <v>46197</v>
      </c>
      <c r="C2105" s="18" t="n">
        <v>252</v>
      </c>
      <c r="D2105" s="19">
        <f>IF(B2105="","",DATE(YEAR(B2105),MONTH(B2105),1))</f>
        <v/>
      </c>
      <c r="E2105" s="19">
        <f>IF(A2105="","",_xlfn.MINIFS($D:$D,$A:$A,A2105))</f>
        <v/>
      </c>
      <c r="F2105" s="20">
        <f>IF(A2105="","",(YEAR(D2105)-YEAR(E2105))*12+MONTH(D2105)-MONTH(E2105))</f>
        <v/>
      </c>
      <c r="G2105" s="20">
        <f>IF(A2105="","",IF(COUNTIFS($A$2:A2105,A2105,$D$2:D2105,D2105)=1,1,0))</f>
        <v/>
      </c>
    </row>
    <row r="2106">
      <c r="A2106" t="inlineStr">
        <is>
          <t>C0805</t>
        </is>
      </c>
      <c r="B2106" s="17" t="n">
        <v>46197</v>
      </c>
      <c r="C2106" s="18" t="n">
        <v>100</v>
      </c>
      <c r="D2106" s="19">
        <f>IF(B2106="","",DATE(YEAR(B2106),MONTH(B2106),1))</f>
        <v/>
      </c>
      <c r="E2106" s="19">
        <f>IF(A2106="","",_xlfn.MINIFS($D:$D,$A:$A,A2106))</f>
        <v/>
      </c>
      <c r="F2106" s="20">
        <f>IF(A2106="","",(YEAR(D2106)-YEAR(E2106))*12+MONTH(D2106)-MONTH(E2106))</f>
        <v/>
      </c>
      <c r="G2106" s="20">
        <f>IF(A2106="","",IF(COUNTIFS($A$2:A2106,A2106,$D$2:D2106,D2106)=1,1,0))</f>
        <v/>
      </c>
    </row>
    <row r="2107">
      <c r="A2107" t="inlineStr">
        <is>
          <t>C0894</t>
        </is>
      </c>
      <c r="B2107" s="17" t="n">
        <v>46197</v>
      </c>
      <c r="C2107" s="18" t="n">
        <v>134</v>
      </c>
      <c r="D2107" s="19">
        <f>IF(B2107="","",DATE(YEAR(B2107),MONTH(B2107),1))</f>
        <v/>
      </c>
      <c r="E2107" s="19">
        <f>IF(A2107="","",_xlfn.MINIFS($D:$D,$A:$A,A2107))</f>
        <v/>
      </c>
      <c r="F2107" s="20">
        <f>IF(A2107="","",(YEAR(D2107)-YEAR(E2107))*12+MONTH(D2107)-MONTH(E2107))</f>
        <v/>
      </c>
      <c r="G2107" s="20">
        <f>IF(A2107="","",IF(COUNTIFS($A$2:A2107,A2107,$D$2:D2107,D2107)=1,1,0))</f>
        <v/>
      </c>
    </row>
    <row r="2108">
      <c r="A2108" t="inlineStr">
        <is>
          <t>C0935</t>
        </is>
      </c>
      <c r="B2108" s="17" t="n">
        <v>46197</v>
      </c>
      <c r="C2108" s="18" t="n">
        <v>284</v>
      </c>
      <c r="D2108" s="19">
        <f>IF(B2108="","",DATE(YEAR(B2108),MONTH(B2108),1))</f>
        <v/>
      </c>
      <c r="E2108" s="19">
        <f>IF(A2108="","",_xlfn.MINIFS($D:$D,$A:$A,A2108))</f>
        <v/>
      </c>
      <c r="F2108" s="20">
        <f>IF(A2108="","",(YEAR(D2108)-YEAR(E2108))*12+MONTH(D2108)-MONTH(E2108))</f>
        <v/>
      </c>
      <c r="G2108" s="20">
        <f>IF(A2108="","",IF(COUNTIFS($A$2:A2108,A2108,$D$2:D2108,D2108)=1,1,0))</f>
        <v/>
      </c>
    </row>
    <row r="2109">
      <c r="A2109" t="inlineStr">
        <is>
          <t>C0946</t>
        </is>
      </c>
      <c r="B2109" s="17" t="n">
        <v>46197</v>
      </c>
      <c r="C2109" s="18" t="n">
        <v>224</v>
      </c>
      <c r="D2109" s="19">
        <f>IF(B2109="","",DATE(YEAR(B2109),MONTH(B2109),1))</f>
        <v/>
      </c>
      <c r="E2109" s="19">
        <f>IF(A2109="","",_xlfn.MINIFS($D:$D,$A:$A,A2109))</f>
        <v/>
      </c>
      <c r="F2109" s="20">
        <f>IF(A2109="","",(YEAR(D2109)-YEAR(E2109))*12+MONTH(D2109)-MONTH(E2109))</f>
        <v/>
      </c>
      <c r="G2109" s="20">
        <f>IF(A2109="","",IF(COUNTIFS($A$2:A2109,A2109,$D$2:D2109,D2109)=1,1,0))</f>
        <v/>
      </c>
    </row>
    <row r="2110">
      <c r="A2110" t="inlineStr">
        <is>
          <t>C0957</t>
        </is>
      </c>
      <c r="B2110" s="17" t="n">
        <v>46197</v>
      </c>
      <c r="C2110" s="18" t="n">
        <v>254</v>
      </c>
      <c r="D2110" s="19">
        <f>IF(B2110="","",DATE(YEAR(B2110),MONTH(B2110),1))</f>
        <v/>
      </c>
      <c r="E2110" s="19">
        <f>IF(A2110="","",_xlfn.MINIFS($D:$D,$A:$A,A2110))</f>
        <v/>
      </c>
      <c r="F2110" s="20">
        <f>IF(A2110="","",(YEAR(D2110)-YEAR(E2110))*12+MONTH(D2110)-MONTH(E2110))</f>
        <v/>
      </c>
      <c r="G2110" s="20">
        <f>IF(A2110="","",IF(COUNTIFS($A$2:A2110,A2110,$D$2:D2110,D2110)=1,1,0))</f>
        <v/>
      </c>
    </row>
    <row r="2111">
      <c r="A2111" t="inlineStr">
        <is>
          <t>C0063</t>
        </is>
      </c>
      <c r="B2111" s="17" t="n">
        <v>46198</v>
      </c>
      <c r="C2111" s="18" t="n">
        <v>247</v>
      </c>
      <c r="D2111" s="19">
        <f>IF(B2111="","",DATE(YEAR(B2111),MONTH(B2111),1))</f>
        <v/>
      </c>
      <c r="E2111" s="19">
        <f>IF(A2111="","",_xlfn.MINIFS($D:$D,$A:$A,A2111))</f>
        <v/>
      </c>
      <c r="F2111" s="20">
        <f>IF(A2111="","",(YEAR(D2111)-YEAR(E2111))*12+MONTH(D2111)-MONTH(E2111))</f>
        <v/>
      </c>
      <c r="G2111" s="20">
        <f>IF(A2111="","",IF(COUNTIFS($A$2:A2111,A2111,$D$2:D2111,D2111)=1,1,0))</f>
        <v/>
      </c>
    </row>
    <row r="2112">
      <c r="A2112" t="inlineStr">
        <is>
          <t>C0087</t>
        </is>
      </c>
      <c r="B2112" s="17" t="n">
        <v>46198</v>
      </c>
      <c r="C2112" s="18" t="n">
        <v>206</v>
      </c>
      <c r="D2112" s="19">
        <f>IF(B2112="","",DATE(YEAR(B2112),MONTH(B2112),1))</f>
        <v/>
      </c>
      <c r="E2112" s="19">
        <f>IF(A2112="","",_xlfn.MINIFS($D:$D,$A:$A,A2112))</f>
        <v/>
      </c>
      <c r="F2112" s="20">
        <f>IF(A2112="","",(YEAR(D2112)-YEAR(E2112))*12+MONTH(D2112)-MONTH(E2112))</f>
        <v/>
      </c>
      <c r="G2112" s="20">
        <f>IF(A2112="","",IF(COUNTIFS($A$2:A2112,A2112,$D$2:D2112,D2112)=1,1,0))</f>
        <v/>
      </c>
    </row>
    <row r="2113">
      <c r="A2113" t="inlineStr">
        <is>
          <t>C0199</t>
        </is>
      </c>
      <c r="B2113" s="17" t="n">
        <v>46198</v>
      </c>
      <c r="C2113" s="18" t="n">
        <v>163</v>
      </c>
      <c r="D2113" s="19">
        <f>IF(B2113="","",DATE(YEAR(B2113),MONTH(B2113),1))</f>
        <v/>
      </c>
      <c r="E2113" s="19">
        <f>IF(A2113="","",_xlfn.MINIFS($D:$D,$A:$A,A2113))</f>
        <v/>
      </c>
      <c r="F2113" s="20">
        <f>IF(A2113="","",(YEAR(D2113)-YEAR(E2113))*12+MONTH(D2113)-MONTH(E2113))</f>
        <v/>
      </c>
      <c r="G2113" s="20">
        <f>IF(A2113="","",IF(COUNTIFS($A$2:A2113,A2113,$D$2:D2113,D2113)=1,1,0))</f>
        <v/>
      </c>
    </row>
    <row r="2114">
      <c r="A2114" t="inlineStr">
        <is>
          <t>C0247</t>
        </is>
      </c>
      <c r="B2114" s="17" t="n">
        <v>46198</v>
      </c>
      <c r="C2114" s="18" t="n">
        <v>219</v>
      </c>
      <c r="D2114" s="19">
        <f>IF(B2114="","",DATE(YEAR(B2114),MONTH(B2114),1))</f>
        <v/>
      </c>
      <c r="E2114" s="19">
        <f>IF(A2114="","",_xlfn.MINIFS($D:$D,$A:$A,A2114))</f>
        <v/>
      </c>
      <c r="F2114" s="20">
        <f>IF(A2114="","",(YEAR(D2114)-YEAR(E2114))*12+MONTH(D2114)-MONTH(E2114))</f>
        <v/>
      </c>
      <c r="G2114" s="20">
        <f>IF(A2114="","",IF(COUNTIFS($A$2:A2114,A2114,$D$2:D2114,D2114)=1,1,0))</f>
        <v/>
      </c>
    </row>
    <row r="2115">
      <c r="A2115" t="inlineStr">
        <is>
          <t>C0282</t>
        </is>
      </c>
      <c r="B2115" s="17" t="n">
        <v>46198</v>
      </c>
      <c r="C2115" s="18" t="n">
        <v>278</v>
      </c>
      <c r="D2115" s="19">
        <f>IF(B2115="","",DATE(YEAR(B2115),MONTH(B2115),1))</f>
        <v/>
      </c>
      <c r="E2115" s="19">
        <f>IF(A2115="","",_xlfn.MINIFS($D:$D,$A:$A,A2115))</f>
        <v/>
      </c>
      <c r="F2115" s="20">
        <f>IF(A2115="","",(YEAR(D2115)-YEAR(E2115))*12+MONTH(D2115)-MONTH(E2115))</f>
        <v/>
      </c>
      <c r="G2115" s="20">
        <f>IF(A2115="","",IF(COUNTIFS($A$2:A2115,A2115,$D$2:D2115,D2115)=1,1,0))</f>
        <v/>
      </c>
    </row>
    <row r="2116">
      <c r="A2116" t="inlineStr">
        <is>
          <t>C0405</t>
        </is>
      </c>
      <c r="B2116" s="17" t="n">
        <v>46198</v>
      </c>
      <c r="C2116" s="18" t="n">
        <v>124</v>
      </c>
      <c r="D2116" s="19">
        <f>IF(B2116="","",DATE(YEAR(B2116),MONTH(B2116),1))</f>
        <v/>
      </c>
      <c r="E2116" s="19">
        <f>IF(A2116="","",_xlfn.MINIFS($D:$D,$A:$A,A2116))</f>
        <v/>
      </c>
      <c r="F2116" s="20">
        <f>IF(A2116="","",(YEAR(D2116)-YEAR(E2116))*12+MONTH(D2116)-MONTH(E2116))</f>
        <v/>
      </c>
      <c r="G2116" s="20">
        <f>IF(A2116="","",IF(COUNTIFS($A$2:A2116,A2116,$D$2:D2116,D2116)=1,1,0))</f>
        <v/>
      </c>
    </row>
    <row r="2117">
      <c r="A2117" t="inlineStr">
        <is>
          <t>C0459</t>
        </is>
      </c>
      <c r="B2117" s="17" t="n">
        <v>46198</v>
      </c>
      <c r="C2117" s="18" t="n">
        <v>224</v>
      </c>
      <c r="D2117" s="19">
        <f>IF(B2117="","",DATE(YEAR(B2117),MONTH(B2117),1))</f>
        <v/>
      </c>
      <c r="E2117" s="19">
        <f>IF(A2117="","",_xlfn.MINIFS($D:$D,$A:$A,A2117))</f>
        <v/>
      </c>
      <c r="F2117" s="20">
        <f>IF(A2117="","",(YEAR(D2117)-YEAR(E2117))*12+MONTH(D2117)-MONTH(E2117))</f>
        <v/>
      </c>
      <c r="G2117" s="20">
        <f>IF(A2117="","",IF(COUNTIFS($A$2:A2117,A2117,$D$2:D2117,D2117)=1,1,0))</f>
        <v/>
      </c>
    </row>
    <row r="2118">
      <c r="A2118" t="inlineStr">
        <is>
          <t>C0627</t>
        </is>
      </c>
      <c r="B2118" s="17" t="n">
        <v>46198</v>
      </c>
      <c r="C2118" s="18" t="n">
        <v>141</v>
      </c>
      <c r="D2118" s="19">
        <f>IF(B2118="","",DATE(YEAR(B2118),MONTH(B2118),1))</f>
        <v/>
      </c>
      <c r="E2118" s="19">
        <f>IF(A2118="","",_xlfn.MINIFS($D:$D,$A:$A,A2118))</f>
        <v/>
      </c>
      <c r="F2118" s="20">
        <f>IF(A2118="","",(YEAR(D2118)-YEAR(E2118))*12+MONTH(D2118)-MONTH(E2118))</f>
        <v/>
      </c>
      <c r="G2118" s="20">
        <f>IF(A2118="","",IF(COUNTIFS($A$2:A2118,A2118,$D$2:D2118,D2118)=1,1,0))</f>
        <v/>
      </c>
    </row>
    <row r="2119">
      <c r="A2119" t="inlineStr">
        <is>
          <t>C0631</t>
        </is>
      </c>
      <c r="B2119" s="17" t="n">
        <v>46198</v>
      </c>
      <c r="C2119" s="18" t="n">
        <v>282</v>
      </c>
      <c r="D2119" s="19">
        <f>IF(B2119="","",DATE(YEAR(B2119),MONTH(B2119),1))</f>
        <v/>
      </c>
      <c r="E2119" s="19">
        <f>IF(A2119="","",_xlfn.MINIFS($D:$D,$A:$A,A2119))</f>
        <v/>
      </c>
      <c r="F2119" s="20">
        <f>IF(A2119="","",(YEAR(D2119)-YEAR(E2119))*12+MONTH(D2119)-MONTH(E2119))</f>
        <v/>
      </c>
      <c r="G2119" s="20">
        <f>IF(A2119="","",IF(COUNTIFS($A$2:A2119,A2119,$D$2:D2119,D2119)=1,1,0))</f>
        <v/>
      </c>
    </row>
    <row r="2120">
      <c r="A2120" t="inlineStr">
        <is>
          <t>C0763</t>
        </is>
      </c>
      <c r="B2120" s="17" t="n">
        <v>46198</v>
      </c>
      <c r="C2120" s="18" t="n">
        <v>219</v>
      </c>
      <c r="D2120" s="19">
        <f>IF(B2120="","",DATE(YEAR(B2120),MONTH(B2120),1))</f>
        <v/>
      </c>
      <c r="E2120" s="19">
        <f>IF(A2120="","",_xlfn.MINIFS($D:$D,$A:$A,A2120))</f>
        <v/>
      </c>
      <c r="F2120" s="20">
        <f>IF(A2120="","",(YEAR(D2120)-YEAR(E2120))*12+MONTH(D2120)-MONTH(E2120))</f>
        <v/>
      </c>
      <c r="G2120" s="20">
        <f>IF(A2120="","",IF(COUNTIFS($A$2:A2120,A2120,$D$2:D2120,D2120)=1,1,0))</f>
        <v/>
      </c>
    </row>
    <row r="2121">
      <c r="A2121" t="inlineStr">
        <is>
          <t>C0786</t>
        </is>
      </c>
      <c r="B2121" s="17" t="n">
        <v>46198</v>
      </c>
      <c r="C2121" s="18" t="n">
        <v>143</v>
      </c>
      <c r="D2121" s="19">
        <f>IF(B2121="","",DATE(YEAR(B2121),MONTH(B2121),1))</f>
        <v/>
      </c>
      <c r="E2121" s="19">
        <f>IF(A2121="","",_xlfn.MINIFS($D:$D,$A:$A,A2121))</f>
        <v/>
      </c>
      <c r="F2121" s="20">
        <f>IF(A2121="","",(YEAR(D2121)-YEAR(E2121))*12+MONTH(D2121)-MONTH(E2121))</f>
        <v/>
      </c>
      <c r="G2121" s="20">
        <f>IF(A2121="","",IF(COUNTIFS($A$2:A2121,A2121,$D$2:D2121,D2121)=1,1,0))</f>
        <v/>
      </c>
    </row>
    <row r="2122">
      <c r="A2122" t="inlineStr">
        <is>
          <t>C0915</t>
        </is>
      </c>
      <c r="B2122" s="17" t="n">
        <v>46198</v>
      </c>
      <c r="C2122" s="18" t="n">
        <v>139</v>
      </c>
      <c r="D2122" s="19">
        <f>IF(B2122="","",DATE(YEAR(B2122),MONTH(B2122),1))</f>
        <v/>
      </c>
      <c r="E2122" s="19">
        <f>IF(A2122="","",_xlfn.MINIFS($D:$D,$A:$A,A2122))</f>
        <v/>
      </c>
      <c r="F2122" s="20">
        <f>IF(A2122="","",(YEAR(D2122)-YEAR(E2122))*12+MONTH(D2122)-MONTH(E2122))</f>
        <v/>
      </c>
      <c r="G2122" s="20">
        <f>IF(A2122="","",IF(COUNTIFS($A$2:A2122,A2122,$D$2:D2122,D2122)=1,1,0))</f>
        <v/>
      </c>
    </row>
    <row r="2123">
      <c r="A2123" t="inlineStr">
        <is>
          <t>C0080</t>
        </is>
      </c>
      <c r="B2123" s="17" t="n">
        <v>46199</v>
      </c>
      <c r="C2123" s="18" t="n">
        <v>256</v>
      </c>
      <c r="D2123" s="19">
        <f>IF(B2123="","",DATE(YEAR(B2123),MONTH(B2123),1))</f>
        <v/>
      </c>
      <c r="E2123" s="19">
        <f>IF(A2123="","",_xlfn.MINIFS($D:$D,$A:$A,A2123))</f>
        <v/>
      </c>
      <c r="F2123" s="20">
        <f>IF(A2123="","",(YEAR(D2123)-YEAR(E2123))*12+MONTH(D2123)-MONTH(E2123))</f>
        <v/>
      </c>
      <c r="G2123" s="20">
        <f>IF(A2123="","",IF(COUNTIFS($A$2:A2123,A2123,$D$2:D2123,D2123)=1,1,0))</f>
        <v/>
      </c>
    </row>
    <row r="2124">
      <c r="A2124" t="inlineStr">
        <is>
          <t>C0251</t>
        </is>
      </c>
      <c r="B2124" s="17" t="n">
        <v>46199</v>
      </c>
      <c r="C2124" s="18" t="n">
        <v>401</v>
      </c>
      <c r="D2124" s="19">
        <f>IF(B2124="","",DATE(YEAR(B2124),MONTH(B2124),1))</f>
        <v/>
      </c>
      <c r="E2124" s="19">
        <f>IF(A2124="","",_xlfn.MINIFS($D:$D,$A:$A,A2124))</f>
        <v/>
      </c>
      <c r="F2124" s="20">
        <f>IF(A2124="","",(YEAR(D2124)-YEAR(E2124))*12+MONTH(D2124)-MONTH(E2124))</f>
        <v/>
      </c>
      <c r="G2124" s="20">
        <f>IF(A2124="","",IF(COUNTIFS($A$2:A2124,A2124,$D$2:D2124,D2124)=1,1,0))</f>
        <v/>
      </c>
    </row>
    <row r="2125">
      <c r="A2125" t="inlineStr">
        <is>
          <t>C0297</t>
        </is>
      </c>
      <c r="B2125" s="17" t="n">
        <v>46199</v>
      </c>
      <c r="C2125" s="18" t="n">
        <v>258</v>
      </c>
      <c r="D2125" s="19">
        <f>IF(B2125="","",DATE(YEAR(B2125),MONTH(B2125),1))</f>
        <v/>
      </c>
      <c r="E2125" s="19">
        <f>IF(A2125="","",_xlfn.MINIFS($D:$D,$A:$A,A2125))</f>
        <v/>
      </c>
      <c r="F2125" s="20">
        <f>IF(A2125="","",(YEAR(D2125)-YEAR(E2125))*12+MONTH(D2125)-MONTH(E2125))</f>
        <v/>
      </c>
      <c r="G2125" s="20">
        <f>IF(A2125="","",IF(COUNTIFS($A$2:A2125,A2125,$D$2:D2125,D2125)=1,1,0))</f>
        <v/>
      </c>
    </row>
    <row r="2126">
      <c r="A2126" t="inlineStr">
        <is>
          <t>C0498</t>
        </is>
      </c>
      <c r="B2126" s="17" t="n">
        <v>46199</v>
      </c>
      <c r="C2126" s="18" t="n">
        <v>133</v>
      </c>
      <c r="D2126" s="19">
        <f>IF(B2126="","",DATE(YEAR(B2126),MONTH(B2126),1))</f>
        <v/>
      </c>
      <c r="E2126" s="19">
        <f>IF(A2126="","",_xlfn.MINIFS($D:$D,$A:$A,A2126))</f>
        <v/>
      </c>
      <c r="F2126" s="20">
        <f>IF(A2126="","",(YEAR(D2126)-YEAR(E2126))*12+MONTH(D2126)-MONTH(E2126))</f>
        <v/>
      </c>
      <c r="G2126" s="20">
        <f>IF(A2126="","",IF(COUNTIFS($A$2:A2126,A2126,$D$2:D2126,D2126)=1,1,0))</f>
        <v/>
      </c>
    </row>
    <row r="2127">
      <c r="A2127" t="inlineStr">
        <is>
          <t>C0516</t>
        </is>
      </c>
      <c r="B2127" s="17" t="n">
        <v>46199</v>
      </c>
      <c r="C2127" s="18" t="n">
        <v>287</v>
      </c>
      <c r="D2127" s="19">
        <f>IF(B2127="","",DATE(YEAR(B2127),MONTH(B2127),1))</f>
        <v/>
      </c>
      <c r="E2127" s="19">
        <f>IF(A2127="","",_xlfn.MINIFS($D:$D,$A:$A,A2127))</f>
        <v/>
      </c>
      <c r="F2127" s="20">
        <f>IF(A2127="","",(YEAR(D2127)-YEAR(E2127))*12+MONTH(D2127)-MONTH(E2127))</f>
        <v/>
      </c>
      <c r="G2127" s="20">
        <f>IF(A2127="","",IF(COUNTIFS($A$2:A2127,A2127,$D$2:D2127,D2127)=1,1,0))</f>
        <v/>
      </c>
    </row>
    <row r="2128">
      <c r="A2128" t="inlineStr">
        <is>
          <t>C0718</t>
        </is>
      </c>
      <c r="B2128" s="17" t="n">
        <v>46199</v>
      </c>
      <c r="C2128" s="18" t="n">
        <v>346</v>
      </c>
      <c r="D2128" s="19">
        <f>IF(B2128="","",DATE(YEAR(B2128),MONTH(B2128),1))</f>
        <v/>
      </c>
      <c r="E2128" s="19">
        <f>IF(A2128="","",_xlfn.MINIFS($D:$D,$A:$A,A2128))</f>
        <v/>
      </c>
      <c r="F2128" s="20">
        <f>IF(A2128="","",(YEAR(D2128)-YEAR(E2128))*12+MONTH(D2128)-MONTH(E2128))</f>
        <v/>
      </c>
      <c r="G2128" s="20">
        <f>IF(A2128="","",IF(COUNTIFS($A$2:A2128,A2128,$D$2:D2128,D2128)=1,1,0))</f>
        <v/>
      </c>
    </row>
    <row r="2129">
      <c r="A2129" t="inlineStr">
        <is>
          <t>C0758</t>
        </is>
      </c>
      <c r="B2129" s="17" t="n">
        <v>46199</v>
      </c>
      <c r="C2129" s="18" t="n">
        <v>287</v>
      </c>
      <c r="D2129" s="19">
        <f>IF(B2129="","",DATE(YEAR(B2129),MONTH(B2129),1))</f>
        <v/>
      </c>
      <c r="E2129" s="19">
        <f>IF(A2129="","",_xlfn.MINIFS($D:$D,$A:$A,A2129))</f>
        <v/>
      </c>
      <c r="F2129" s="20">
        <f>IF(A2129="","",(YEAR(D2129)-YEAR(E2129))*12+MONTH(D2129)-MONTH(E2129))</f>
        <v/>
      </c>
      <c r="G2129" s="20">
        <f>IF(A2129="","",IF(COUNTIFS($A$2:A2129,A2129,$D$2:D2129,D2129)=1,1,0))</f>
        <v/>
      </c>
    </row>
    <row r="2130">
      <c r="A2130" t="inlineStr">
        <is>
          <t>C0778</t>
        </is>
      </c>
      <c r="B2130" s="17" t="n">
        <v>46199</v>
      </c>
      <c r="C2130" s="18" t="n">
        <v>227</v>
      </c>
      <c r="D2130" s="19">
        <f>IF(B2130="","",DATE(YEAR(B2130),MONTH(B2130),1))</f>
        <v/>
      </c>
      <c r="E2130" s="19">
        <f>IF(A2130="","",_xlfn.MINIFS($D:$D,$A:$A,A2130))</f>
        <v/>
      </c>
      <c r="F2130" s="20">
        <f>IF(A2130="","",(YEAR(D2130)-YEAR(E2130))*12+MONTH(D2130)-MONTH(E2130))</f>
        <v/>
      </c>
      <c r="G2130" s="20">
        <f>IF(A2130="","",IF(COUNTIFS($A$2:A2130,A2130,$D$2:D2130,D2130)=1,1,0))</f>
        <v/>
      </c>
    </row>
    <row r="2131">
      <c r="A2131" t="inlineStr">
        <is>
          <t>C0802</t>
        </is>
      </c>
      <c r="B2131" s="17" t="n">
        <v>46199</v>
      </c>
      <c r="C2131" s="18" t="n">
        <v>244</v>
      </c>
      <c r="D2131" s="19">
        <f>IF(B2131="","",DATE(YEAR(B2131),MONTH(B2131),1))</f>
        <v/>
      </c>
      <c r="E2131" s="19">
        <f>IF(A2131="","",_xlfn.MINIFS($D:$D,$A:$A,A2131))</f>
        <v/>
      </c>
      <c r="F2131" s="20">
        <f>IF(A2131="","",(YEAR(D2131)-YEAR(E2131))*12+MONTH(D2131)-MONTH(E2131))</f>
        <v/>
      </c>
      <c r="G2131" s="20">
        <f>IF(A2131="","",IF(COUNTIFS($A$2:A2131,A2131,$D$2:D2131,D2131)=1,1,0))</f>
        <v/>
      </c>
    </row>
    <row r="2132">
      <c r="A2132" t="inlineStr">
        <is>
          <t>C0857</t>
        </is>
      </c>
      <c r="B2132" s="17" t="n">
        <v>46199</v>
      </c>
      <c r="C2132" s="18" t="n">
        <v>199</v>
      </c>
      <c r="D2132" s="19">
        <f>IF(B2132="","",DATE(YEAR(B2132),MONTH(B2132),1))</f>
        <v/>
      </c>
      <c r="E2132" s="19">
        <f>IF(A2132="","",_xlfn.MINIFS($D:$D,$A:$A,A2132))</f>
        <v/>
      </c>
      <c r="F2132" s="20">
        <f>IF(A2132="","",(YEAR(D2132)-YEAR(E2132))*12+MONTH(D2132)-MONTH(E2132))</f>
        <v/>
      </c>
      <c r="G2132" s="20">
        <f>IF(A2132="","",IF(COUNTIFS($A$2:A2132,A2132,$D$2:D2132,D2132)=1,1,0))</f>
        <v/>
      </c>
    </row>
    <row r="2133">
      <c r="A2133" t="inlineStr">
        <is>
          <t>C0858</t>
        </is>
      </c>
      <c r="B2133" s="17" t="n">
        <v>46199</v>
      </c>
      <c r="C2133" s="18" t="n">
        <v>236</v>
      </c>
      <c r="D2133" s="19">
        <f>IF(B2133="","",DATE(YEAR(B2133),MONTH(B2133),1))</f>
        <v/>
      </c>
      <c r="E2133" s="19">
        <f>IF(A2133="","",_xlfn.MINIFS($D:$D,$A:$A,A2133))</f>
        <v/>
      </c>
      <c r="F2133" s="20">
        <f>IF(A2133="","",(YEAR(D2133)-YEAR(E2133))*12+MONTH(D2133)-MONTH(E2133))</f>
        <v/>
      </c>
      <c r="G2133" s="20">
        <f>IF(A2133="","",IF(COUNTIFS($A$2:A2133,A2133,$D$2:D2133,D2133)=1,1,0))</f>
        <v/>
      </c>
    </row>
    <row r="2134">
      <c r="A2134" t="inlineStr">
        <is>
          <t>C0923</t>
        </is>
      </c>
      <c r="B2134" s="17" t="n">
        <v>46199</v>
      </c>
      <c r="C2134" s="18" t="n">
        <v>108</v>
      </c>
      <c r="D2134" s="19">
        <f>IF(B2134="","",DATE(YEAR(B2134),MONTH(B2134),1))</f>
        <v/>
      </c>
      <c r="E2134" s="19">
        <f>IF(A2134="","",_xlfn.MINIFS($D:$D,$A:$A,A2134))</f>
        <v/>
      </c>
      <c r="F2134" s="20">
        <f>IF(A2134="","",(YEAR(D2134)-YEAR(E2134))*12+MONTH(D2134)-MONTH(E2134))</f>
        <v/>
      </c>
      <c r="G2134" s="20">
        <f>IF(A2134="","",IF(COUNTIFS($A$2:A2134,A2134,$D$2:D2134,D2134)=1,1,0))</f>
        <v/>
      </c>
    </row>
    <row r="2135">
      <c r="A2135" t="inlineStr">
        <is>
          <t>C0924</t>
        </is>
      </c>
      <c r="B2135" s="17" t="n">
        <v>46199</v>
      </c>
      <c r="C2135" s="18" t="n">
        <v>242</v>
      </c>
      <c r="D2135" s="19">
        <f>IF(B2135="","",DATE(YEAR(B2135),MONTH(B2135),1))</f>
        <v/>
      </c>
      <c r="E2135" s="19">
        <f>IF(A2135="","",_xlfn.MINIFS($D:$D,$A:$A,A2135))</f>
        <v/>
      </c>
      <c r="F2135" s="20">
        <f>IF(A2135="","",(YEAR(D2135)-YEAR(E2135))*12+MONTH(D2135)-MONTH(E2135))</f>
        <v/>
      </c>
      <c r="G2135" s="20">
        <f>IF(A2135="","",IF(COUNTIFS($A$2:A2135,A2135,$D$2:D2135,D2135)=1,1,0))</f>
        <v/>
      </c>
    </row>
    <row r="2136">
      <c r="A2136" t="inlineStr">
        <is>
          <t>C0926</t>
        </is>
      </c>
      <c r="B2136" s="17" t="n">
        <v>46199</v>
      </c>
      <c r="C2136" s="18" t="n">
        <v>212</v>
      </c>
      <c r="D2136" s="19">
        <f>IF(B2136="","",DATE(YEAR(B2136),MONTH(B2136),1))</f>
        <v/>
      </c>
      <c r="E2136" s="19">
        <f>IF(A2136="","",_xlfn.MINIFS($D:$D,$A:$A,A2136))</f>
        <v/>
      </c>
      <c r="F2136" s="20">
        <f>IF(A2136="","",(YEAR(D2136)-YEAR(E2136))*12+MONTH(D2136)-MONTH(E2136))</f>
        <v/>
      </c>
      <c r="G2136" s="20">
        <f>IF(A2136="","",IF(COUNTIFS($A$2:A2136,A2136,$D$2:D2136,D2136)=1,1,0))</f>
        <v/>
      </c>
    </row>
    <row r="2137">
      <c r="A2137" t="inlineStr">
        <is>
          <t>C0267</t>
        </is>
      </c>
      <c r="B2137" s="17" t="n">
        <v>46200</v>
      </c>
      <c r="C2137" s="18" t="n">
        <v>228</v>
      </c>
      <c r="D2137" s="19">
        <f>IF(B2137="","",DATE(YEAR(B2137),MONTH(B2137),1))</f>
        <v/>
      </c>
      <c r="E2137" s="19">
        <f>IF(A2137="","",_xlfn.MINIFS($D:$D,$A:$A,A2137))</f>
        <v/>
      </c>
      <c r="F2137" s="20">
        <f>IF(A2137="","",(YEAR(D2137)-YEAR(E2137))*12+MONTH(D2137)-MONTH(E2137))</f>
        <v/>
      </c>
      <c r="G2137" s="20">
        <f>IF(A2137="","",IF(COUNTIFS($A$2:A2137,A2137,$D$2:D2137,D2137)=1,1,0))</f>
        <v/>
      </c>
    </row>
    <row r="2138">
      <c r="A2138" t="inlineStr">
        <is>
          <t>C0311</t>
        </is>
      </c>
      <c r="B2138" s="17" t="n">
        <v>46200</v>
      </c>
      <c r="C2138" s="18" t="n">
        <v>167</v>
      </c>
      <c r="D2138" s="19">
        <f>IF(B2138="","",DATE(YEAR(B2138),MONTH(B2138),1))</f>
        <v/>
      </c>
      <c r="E2138" s="19">
        <f>IF(A2138="","",_xlfn.MINIFS($D:$D,$A:$A,A2138))</f>
        <v/>
      </c>
      <c r="F2138" s="20">
        <f>IF(A2138="","",(YEAR(D2138)-YEAR(E2138))*12+MONTH(D2138)-MONTH(E2138))</f>
        <v/>
      </c>
      <c r="G2138" s="20">
        <f>IF(A2138="","",IF(COUNTIFS($A$2:A2138,A2138,$D$2:D2138,D2138)=1,1,0))</f>
        <v/>
      </c>
    </row>
    <row r="2139">
      <c r="A2139" t="inlineStr">
        <is>
          <t>C0379</t>
        </is>
      </c>
      <c r="B2139" s="17" t="n">
        <v>46200</v>
      </c>
      <c r="C2139" s="18" t="n">
        <v>161</v>
      </c>
      <c r="D2139" s="19">
        <f>IF(B2139="","",DATE(YEAR(B2139),MONTH(B2139),1))</f>
        <v/>
      </c>
      <c r="E2139" s="19">
        <f>IF(A2139="","",_xlfn.MINIFS($D:$D,$A:$A,A2139))</f>
        <v/>
      </c>
      <c r="F2139" s="20">
        <f>IF(A2139="","",(YEAR(D2139)-YEAR(E2139))*12+MONTH(D2139)-MONTH(E2139))</f>
        <v/>
      </c>
      <c r="G2139" s="20">
        <f>IF(A2139="","",IF(COUNTIFS($A$2:A2139,A2139,$D$2:D2139,D2139)=1,1,0))</f>
        <v/>
      </c>
    </row>
    <row r="2140">
      <c r="A2140" t="inlineStr">
        <is>
          <t>C0412</t>
        </is>
      </c>
      <c r="B2140" s="17" t="n">
        <v>46200</v>
      </c>
      <c r="C2140" s="18" t="n">
        <v>260</v>
      </c>
      <c r="D2140" s="19">
        <f>IF(B2140="","",DATE(YEAR(B2140),MONTH(B2140),1))</f>
        <v/>
      </c>
      <c r="E2140" s="19">
        <f>IF(A2140="","",_xlfn.MINIFS($D:$D,$A:$A,A2140))</f>
        <v/>
      </c>
      <c r="F2140" s="20">
        <f>IF(A2140="","",(YEAR(D2140)-YEAR(E2140))*12+MONTH(D2140)-MONTH(E2140))</f>
        <v/>
      </c>
      <c r="G2140" s="20">
        <f>IF(A2140="","",IF(COUNTIFS($A$2:A2140,A2140,$D$2:D2140,D2140)=1,1,0))</f>
        <v/>
      </c>
    </row>
    <row r="2141">
      <c r="A2141" t="inlineStr">
        <is>
          <t>C0448</t>
        </is>
      </c>
      <c r="B2141" s="17" t="n">
        <v>46200</v>
      </c>
      <c r="C2141" s="18" t="n">
        <v>261</v>
      </c>
      <c r="D2141" s="19">
        <f>IF(B2141="","",DATE(YEAR(B2141),MONTH(B2141),1))</f>
        <v/>
      </c>
      <c r="E2141" s="19">
        <f>IF(A2141="","",_xlfn.MINIFS($D:$D,$A:$A,A2141))</f>
        <v/>
      </c>
      <c r="F2141" s="20">
        <f>IF(A2141="","",(YEAR(D2141)-YEAR(E2141))*12+MONTH(D2141)-MONTH(E2141))</f>
        <v/>
      </c>
      <c r="G2141" s="20">
        <f>IF(A2141="","",IF(COUNTIFS($A$2:A2141,A2141,$D$2:D2141,D2141)=1,1,0))</f>
        <v/>
      </c>
    </row>
    <row r="2142">
      <c r="A2142" t="inlineStr">
        <is>
          <t>C0457</t>
        </is>
      </c>
      <c r="B2142" s="17" t="n">
        <v>46200</v>
      </c>
      <c r="C2142" s="18" t="n">
        <v>101</v>
      </c>
      <c r="D2142" s="19">
        <f>IF(B2142="","",DATE(YEAR(B2142),MONTH(B2142),1))</f>
        <v/>
      </c>
      <c r="E2142" s="19">
        <f>IF(A2142="","",_xlfn.MINIFS($D:$D,$A:$A,A2142))</f>
        <v/>
      </c>
      <c r="F2142" s="20">
        <f>IF(A2142="","",(YEAR(D2142)-YEAR(E2142))*12+MONTH(D2142)-MONTH(E2142))</f>
        <v/>
      </c>
      <c r="G2142" s="20">
        <f>IF(A2142="","",IF(COUNTIFS($A$2:A2142,A2142,$D$2:D2142,D2142)=1,1,0))</f>
        <v/>
      </c>
    </row>
    <row r="2143">
      <c r="A2143" t="inlineStr">
        <is>
          <t>C0541</t>
        </is>
      </c>
      <c r="B2143" s="17" t="n">
        <v>46200</v>
      </c>
      <c r="C2143" s="18" t="n">
        <v>183</v>
      </c>
      <c r="D2143" s="19">
        <f>IF(B2143="","",DATE(YEAR(B2143),MONTH(B2143),1))</f>
        <v/>
      </c>
      <c r="E2143" s="19">
        <f>IF(A2143="","",_xlfn.MINIFS($D:$D,$A:$A,A2143))</f>
        <v/>
      </c>
      <c r="F2143" s="20">
        <f>IF(A2143="","",(YEAR(D2143)-YEAR(E2143))*12+MONTH(D2143)-MONTH(E2143))</f>
        <v/>
      </c>
      <c r="G2143" s="20">
        <f>IF(A2143="","",IF(COUNTIFS($A$2:A2143,A2143,$D$2:D2143,D2143)=1,1,0))</f>
        <v/>
      </c>
    </row>
    <row r="2144">
      <c r="A2144" t="inlineStr">
        <is>
          <t>C0547</t>
        </is>
      </c>
      <c r="B2144" s="17" t="n">
        <v>46200</v>
      </c>
      <c r="C2144" s="18" t="n">
        <v>169</v>
      </c>
      <c r="D2144" s="19">
        <f>IF(B2144="","",DATE(YEAR(B2144),MONTH(B2144),1))</f>
        <v/>
      </c>
      <c r="E2144" s="19">
        <f>IF(A2144="","",_xlfn.MINIFS($D:$D,$A:$A,A2144))</f>
        <v/>
      </c>
      <c r="F2144" s="20">
        <f>IF(A2144="","",(YEAR(D2144)-YEAR(E2144))*12+MONTH(D2144)-MONTH(E2144))</f>
        <v/>
      </c>
      <c r="G2144" s="20">
        <f>IF(A2144="","",IF(COUNTIFS($A$2:A2144,A2144,$D$2:D2144,D2144)=1,1,0))</f>
        <v/>
      </c>
    </row>
    <row r="2145">
      <c r="A2145" t="inlineStr">
        <is>
          <t>C0569</t>
        </is>
      </c>
      <c r="B2145" s="17" t="n">
        <v>46200</v>
      </c>
      <c r="C2145" s="18" t="n">
        <v>240</v>
      </c>
      <c r="D2145" s="19">
        <f>IF(B2145="","",DATE(YEAR(B2145),MONTH(B2145),1))</f>
        <v/>
      </c>
      <c r="E2145" s="19">
        <f>IF(A2145="","",_xlfn.MINIFS($D:$D,$A:$A,A2145))</f>
        <v/>
      </c>
      <c r="F2145" s="20">
        <f>IF(A2145="","",(YEAR(D2145)-YEAR(E2145))*12+MONTH(D2145)-MONTH(E2145))</f>
        <v/>
      </c>
      <c r="G2145" s="20">
        <f>IF(A2145="","",IF(COUNTIFS($A$2:A2145,A2145,$D$2:D2145,D2145)=1,1,0))</f>
        <v/>
      </c>
    </row>
    <row r="2146">
      <c r="A2146" t="inlineStr">
        <is>
          <t>C0690</t>
        </is>
      </c>
      <c r="B2146" s="17" t="n">
        <v>46200</v>
      </c>
      <c r="C2146" s="18" t="n">
        <v>284</v>
      </c>
      <c r="D2146" s="19">
        <f>IF(B2146="","",DATE(YEAR(B2146),MONTH(B2146),1))</f>
        <v/>
      </c>
      <c r="E2146" s="19">
        <f>IF(A2146="","",_xlfn.MINIFS($D:$D,$A:$A,A2146))</f>
        <v/>
      </c>
      <c r="F2146" s="20">
        <f>IF(A2146="","",(YEAR(D2146)-YEAR(E2146))*12+MONTH(D2146)-MONTH(E2146))</f>
        <v/>
      </c>
      <c r="G2146" s="20">
        <f>IF(A2146="","",IF(COUNTIFS($A$2:A2146,A2146,$D$2:D2146,D2146)=1,1,0))</f>
        <v/>
      </c>
    </row>
    <row r="2147">
      <c r="A2147" t="inlineStr">
        <is>
          <t>C0693</t>
        </is>
      </c>
      <c r="B2147" s="17" t="n">
        <v>46200</v>
      </c>
      <c r="C2147" s="18" t="n">
        <v>236</v>
      </c>
      <c r="D2147" s="19">
        <f>IF(B2147="","",DATE(YEAR(B2147),MONTH(B2147),1))</f>
        <v/>
      </c>
      <c r="E2147" s="19">
        <f>IF(A2147="","",_xlfn.MINIFS($D:$D,$A:$A,A2147))</f>
        <v/>
      </c>
      <c r="F2147" s="20">
        <f>IF(A2147="","",(YEAR(D2147)-YEAR(E2147))*12+MONTH(D2147)-MONTH(E2147))</f>
        <v/>
      </c>
      <c r="G2147" s="20">
        <f>IF(A2147="","",IF(COUNTIFS($A$2:A2147,A2147,$D$2:D2147,D2147)=1,1,0))</f>
        <v/>
      </c>
    </row>
    <row r="2148">
      <c r="A2148" t="inlineStr">
        <is>
          <t>C0746</t>
        </is>
      </c>
      <c r="B2148" s="17" t="n">
        <v>46200</v>
      </c>
      <c r="C2148" s="18" t="n">
        <v>307</v>
      </c>
      <c r="D2148" s="19">
        <f>IF(B2148="","",DATE(YEAR(B2148),MONTH(B2148),1))</f>
        <v/>
      </c>
      <c r="E2148" s="19">
        <f>IF(A2148="","",_xlfn.MINIFS($D:$D,$A:$A,A2148))</f>
        <v/>
      </c>
      <c r="F2148" s="20">
        <f>IF(A2148="","",(YEAR(D2148)-YEAR(E2148))*12+MONTH(D2148)-MONTH(E2148))</f>
        <v/>
      </c>
      <c r="G2148" s="20">
        <f>IF(A2148="","",IF(COUNTIFS($A$2:A2148,A2148,$D$2:D2148,D2148)=1,1,0))</f>
        <v/>
      </c>
    </row>
    <row r="2149">
      <c r="A2149" t="inlineStr">
        <is>
          <t>C0788</t>
        </is>
      </c>
      <c r="B2149" s="17" t="n">
        <v>46200</v>
      </c>
      <c r="C2149" s="18" t="n">
        <v>178</v>
      </c>
      <c r="D2149" s="19">
        <f>IF(B2149="","",DATE(YEAR(B2149),MONTH(B2149),1))</f>
        <v/>
      </c>
      <c r="E2149" s="19">
        <f>IF(A2149="","",_xlfn.MINIFS($D:$D,$A:$A,A2149))</f>
        <v/>
      </c>
      <c r="F2149" s="20">
        <f>IF(A2149="","",(YEAR(D2149)-YEAR(E2149))*12+MONTH(D2149)-MONTH(E2149))</f>
        <v/>
      </c>
      <c r="G2149" s="20">
        <f>IF(A2149="","",IF(COUNTIFS($A$2:A2149,A2149,$D$2:D2149,D2149)=1,1,0))</f>
        <v/>
      </c>
    </row>
    <row r="2150">
      <c r="A2150" t="inlineStr">
        <is>
          <t>C0832</t>
        </is>
      </c>
      <c r="B2150" s="17" t="n">
        <v>46200</v>
      </c>
      <c r="C2150" s="18" t="n">
        <v>216</v>
      </c>
      <c r="D2150" s="19">
        <f>IF(B2150="","",DATE(YEAR(B2150),MONTH(B2150),1))</f>
        <v/>
      </c>
      <c r="E2150" s="19">
        <f>IF(A2150="","",_xlfn.MINIFS($D:$D,$A:$A,A2150))</f>
        <v/>
      </c>
      <c r="F2150" s="20">
        <f>IF(A2150="","",(YEAR(D2150)-YEAR(E2150))*12+MONTH(D2150)-MONTH(E2150))</f>
        <v/>
      </c>
      <c r="G2150" s="20">
        <f>IF(A2150="","",IF(COUNTIFS($A$2:A2150,A2150,$D$2:D2150,D2150)=1,1,0))</f>
        <v/>
      </c>
    </row>
    <row r="2151">
      <c r="A2151" t="inlineStr">
        <is>
          <t>C0868</t>
        </is>
      </c>
      <c r="B2151" s="17" t="n">
        <v>46200</v>
      </c>
      <c r="C2151" s="18" t="n">
        <v>248</v>
      </c>
      <c r="D2151" s="19">
        <f>IF(B2151="","",DATE(YEAR(B2151),MONTH(B2151),1))</f>
        <v/>
      </c>
      <c r="E2151" s="19">
        <f>IF(A2151="","",_xlfn.MINIFS($D:$D,$A:$A,A2151))</f>
        <v/>
      </c>
      <c r="F2151" s="20">
        <f>IF(A2151="","",(YEAR(D2151)-YEAR(E2151))*12+MONTH(D2151)-MONTH(E2151))</f>
        <v/>
      </c>
      <c r="G2151" s="20">
        <f>IF(A2151="","",IF(COUNTIFS($A$2:A2151,A2151,$D$2:D2151,D2151)=1,1,0))</f>
        <v/>
      </c>
    </row>
    <row r="2152">
      <c r="A2152" t="inlineStr">
        <is>
          <t>C0878</t>
        </is>
      </c>
      <c r="B2152" s="17" t="n">
        <v>46200</v>
      </c>
      <c r="C2152" s="18" t="n">
        <v>188</v>
      </c>
      <c r="D2152" s="19">
        <f>IF(B2152="","",DATE(YEAR(B2152),MONTH(B2152),1))</f>
        <v/>
      </c>
      <c r="E2152" s="19">
        <f>IF(A2152="","",_xlfn.MINIFS($D:$D,$A:$A,A2152))</f>
        <v/>
      </c>
      <c r="F2152" s="20">
        <f>IF(A2152="","",(YEAR(D2152)-YEAR(E2152))*12+MONTH(D2152)-MONTH(E2152))</f>
        <v/>
      </c>
      <c r="G2152" s="20">
        <f>IF(A2152="","",IF(COUNTIFS($A$2:A2152,A2152,$D$2:D2152,D2152)=1,1,0))</f>
        <v/>
      </c>
    </row>
    <row r="2153">
      <c r="A2153" t="inlineStr">
        <is>
          <t>C0890</t>
        </is>
      </c>
      <c r="B2153" s="17" t="n">
        <v>46200</v>
      </c>
      <c r="C2153" s="18" t="n">
        <v>294</v>
      </c>
      <c r="D2153" s="19">
        <f>IF(B2153="","",DATE(YEAR(B2153),MONTH(B2153),1))</f>
        <v/>
      </c>
      <c r="E2153" s="19">
        <f>IF(A2153="","",_xlfn.MINIFS($D:$D,$A:$A,A2153))</f>
        <v/>
      </c>
      <c r="F2153" s="20">
        <f>IF(A2153="","",(YEAR(D2153)-YEAR(E2153))*12+MONTH(D2153)-MONTH(E2153))</f>
        <v/>
      </c>
      <c r="G2153" s="20">
        <f>IF(A2153="","",IF(COUNTIFS($A$2:A2153,A2153,$D$2:D2153,D2153)=1,1,0))</f>
        <v/>
      </c>
    </row>
    <row r="2154">
      <c r="A2154" t="inlineStr">
        <is>
          <t>C0903</t>
        </is>
      </c>
      <c r="B2154" s="17" t="n">
        <v>46200</v>
      </c>
      <c r="C2154" s="18" t="n">
        <v>352</v>
      </c>
      <c r="D2154" s="19">
        <f>IF(B2154="","",DATE(YEAR(B2154),MONTH(B2154),1))</f>
        <v/>
      </c>
      <c r="E2154" s="19">
        <f>IF(A2154="","",_xlfn.MINIFS($D:$D,$A:$A,A2154))</f>
        <v/>
      </c>
      <c r="F2154" s="20">
        <f>IF(A2154="","",(YEAR(D2154)-YEAR(E2154))*12+MONTH(D2154)-MONTH(E2154))</f>
        <v/>
      </c>
      <c r="G2154" s="20">
        <f>IF(A2154="","",IF(COUNTIFS($A$2:A2154,A2154,$D$2:D2154,D2154)=1,1,0))</f>
        <v/>
      </c>
    </row>
    <row r="2155">
      <c r="A2155" t="inlineStr">
        <is>
          <t>C0929</t>
        </is>
      </c>
      <c r="B2155" s="17" t="n">
        <v>46200</v>
      </c>
      <c r="C2155" s="18" t="n">
        <v>208</v>
      </c>
      <c r="D2155" s="19">
        <f>IF(B2155="","",DATE(YEAR(B2155),MONTH(B2155),1))</f>
        <v/>
      </c>
      <c r="E2155" s="19">
        <f>IF(A2155="","",_xlfn.MINIFS($D:$D,$A:$A,A2155))</f>
        <v/>
      </c>
      <c r="F2155" s="20">
        <f>IF(A2155="","",(YEAR(D2155)-YEAR(E2155))*12+MONTH(D2155)-MONTH(E2155))</f>
        <v/>
      </c>
      <c r="G2155" s="20">
        <f>IF(A2155="","",IF(COUNTIFS($A$2:A2155,A2155,$D$2:D2155,D2155)=1,1,0))</f>
        <v/>
      </c>
    </row>
    <row r="2156">
      <c r="A2156" t="inlineStr">
        <is>
          <t>C0940</t>
        </is>
      </c>
      <c r="B2156" s="17" t="n">
        <v>46200</v>
      </c>
      <c r="C2156" s="18" t="n">
        <v>218</v>
      </c>
      <c r="D2156" s="19">
        <f>IF(B2156="","",DATE(YEAR(B2156),MONTH(B2156),1))</f>
        <v/>
      </c>
      <c r="E2156" s="19">
        <f>IF(A2156="","",_xlfn.MINIFS($D:$D,$A:$A,A2156))</f>
        <v/>
      </c>
      <c r="F2156" s="20">
        <f>IF(A2156="","",(YEAR(D2156)-YEAR(E2156))*12+MONTH(D2156)-MONTH(E2156))</f>
        <v/>
      </c>
      <c r="G2156" s="20">
        <f>IF(A2156="","",IF(COUNTIFS($A$2:A2156,A2156,$D$2:D2156,D2156)=1,1,0))</f>
        <v/>
      </c>
    </row>
    <row r="2157">
      <c r="A2157" t="inlineStr">
        <is>
          <t>C0057</t>
        </is>
      </c>
      <c r="B2157" s="17" t="n">
        <v>46201</v>
      </c>
      <c r="C2157" s="18" t="n">
        <v>155</v>
      </c>
      <c r="D2157" s="19">
        <f>IF(B2157="","",DATE(YEAR(B2157),MONTH(B2157),1))</f>
        <v/>
      </c>
      <c r="E2157" s="19">
        <f>IF(A2157="","",_xlfn.MINIFS($D:$D,$A:$A,A2157))</f>
        <v/>
      </c>
      <c r="F2157" s="20">
        <f>IF(A2157="","",(YEAR(D2157)-YEAR(E2157))*12+MONTH(D2157)-MONTH(E2157))</f>
        <v/>
      </c>
      <c r="G2157" s="20">
        <f>IF(A2157="","",IF(COUNTIFS($A$2:A2157,A2157,$D$2:D2157,D2157)=1,1,0))</f>
        <v/>
      </c>
    </row>
    <row r="2158">
      <c r="A2158" t="inlineStr">
        <is>
          <t>C0139</t>
        </is>
      </c>
      <c r="B2158" s="17" t="n">
        <v>46201</v>
      </c>
      <c r="C2158" s="18" t="n">
        <v>314</v>
      </c>
      <c r="D2158" s="19">
        <f>IF(B2158="","",DATE(YEAR(B2158),MONTH(B2158),1))</f>
        <v/>
      </c>
      <c r="E2158" s="19">
        <f>IF(A2158="","",_xlfn.MINIFS($D:$D,$A:$A,A2158))</f>
        <v/>
      </c>
      <c r="F2158" s="20">
        <f>IF(A2158="","",(YEAR(D2158)-YEAR(E2158))*12+MONTH(D2158)-MONTH(E2158))</f>
        <v/>
      </c>
      <c r="G2158" s="20">
        <f>IF(A2158="","",IF(COUNTIFS($A$2:A2158,A2158,$D$2:D2158,D2158)=1,1,0))</f>
        <v/>
      </c>
    </row>
    <row r="2159">
      <c r="A2159" t="inlineStr">
        <is>
          <t>C0190</t>
        </is>
      </c>
      <c r="B2159" s="17" t="n">
        <v>46201</v>
      </c>
      <c r="C2159" s="18" t="n">
        <v>285</v>
      </c>
      <c r="D2159" s="19">
        <f>IF(B2159="","",DATE(YEAR(B2159),MONTH(B2159),1))</f>
        <v/>
      </c>
      <c r="E2159" s="19">
        <f>IF(A2159="","",_xlfn.MINIFS($D:$D,$A:$A,A2159))</f>
        <v/>
      </c>
      <c r="F2159" s="20">
        <f>IF(A2159="","",(YEAR(D2159)-YEAR(E2159))*12+MONTH(D2159)-MONTH(E2159))</f>
        <v/>
      </c>
      <c r="G2159" s="20">
        <f>IF(A2159="","",IF(COUNTIFS($A$2:A2159,A2159,$D$2:D2159,D2159)=1,1,0))</f>
        <v/>
      </c>
    </row>
    <row r="2160">
      <c r="A2160" t="inlineStr">
        <is>
          <t>C0297</t>
        </is>
      </c>
      <c r="B2160" s="17" t="n">
        <v>46201</v>
      </c>
      <c r="C2160" s="18" t="n">
        <v>110</v>
      </c>
      <c r="D2160" s="19">
        <f>IF(B2160="","",DATE(YEAR(B2160),MONTH(B2160),1))</f>
        <v/>
      </c>
      <c r="E2160" s="19">
        <f>IF(A2160="","",_xlfn.MINIFS($D:$D,$A:$A,A2160))</f>
        <v/>
      </c>
      <c r="F2160" s="20">
        <f>IF(A2160="","",(YEAR(D2160)-YEAR(E2160))*12+MONTH(D2160)-MONTH(E2160))</f>
        <v/>
      </c>
      <c r="G2160" s="20">
        <f>IF(A2160="","",IF(COUNTIFS($A$2:A2160,A2160,$D$2:D2160,D2160)=1,1,0))</f>
        <v/>
      </c>
    </row>
    <row r="2161">
      <c r="A2161" t="inlineStr">
        <is>
          <t>C0322</t>
        </is>
      </c>
      <c r="B2161" s="17" t="n">
        <v>46201</v>
      </c>
      <c r="C2161" s="18" t="n">
        <v>98</v>
      </c>
      <c r="D2161" s="19">
        <f>IF(B2161="","",DATE(YEAR(B2161),MONTH(B2161),1))</f>
        <v/>
      </c>
      <c r="E2161" s="19">
        <f>IF(A2161="","",_xlfn.MINIFS($D:$D,$A:$A,A2161))</f>
        <v/>
      </c>
      <c r="F2161" s="20">
        <f>IF(A2161="","",(YEAR(D2161)-YEAR(E2161))*12+MONTH(D2161)-MONTH(E2161))</f>
        <v/>
      </c>
      <c r="G2161" s="20">
        <f>IF(A2161="","",IF(COUNTIFS($A$2:A2161,A2161,$D$2:D2161,D2161)=1,1,0))</f>
        <v/>
      </c>
    </row>
    <row r="2162">
      <c r="A2162" t="inlineStr">
        <is>
          <t>C0351</t>
        </is>
      </c>
      <c r="B2162" s="17" t="n">
        <v>46201</v>
      </c>
      <c r="C2162" s="18" t="n">
        <v>327</v>
      </c>
      <c r="D2162" s="19">
        <f>IF(B2162="","",DATE(YEAR(B2162),MONTH(B2162),1))</f>
        <v/>
      </c>
      <c r="E2162" s="19">
        <f>IF(A2162="","",_xlfn.MINIFS($D:$D,$A:$A,A2162))</f>
        <v/>
      </c>
      <c r="F2162" s="20">
        <f>IF(A2162="","",(YEAR(D2162)-YEAR(E2162))*12+MONTH(D2162)-MONTH(E2162))</f>
        <v/>
      </c>
      <c r="G2162" s="20">
        <f>IF(A2162="","",IF(COUNTIFS($A$2:A2162,A2162,$D$2:D2162,D2162)=1,1,0))</f>
        <v/>
      </c>
    </row>
    <row r="2163">
      <c r="A2163" t="inlineStr">
        <is>
          <t>C0432</t>
        </is>
      </c>
      <c r="B2163" s="17" t="n">
        <v>46201</v>
      </c>
      <c r="C2163" s="18" t="n">
        <v>274</v>
      </c>
      <c r="D2163" s="19">
        <f>IF(B2163="","",DATE(YEAR(B2163),MONTH(B2163),1))</f>
        <v/>
      </c>
      <c r="E2163" s="19">
        <f>IF(A2163="","",_xlfn.MINIFS($D:$D,$A:$A,A2163))</f>
        <v/>
      </c>
      <c r="F2163" s="20">
        <f>IF(A2163="","",(YEAR(D2163)-YEAR(E2163))*12+MONTH(D2163)-MONTH(E2163))</f>
        <v/>
      </c>
      <c r="G2163" s="20">
        <f>IF(A2163="","",IF(COUNTIFS($A$2:A2163,A2163,$D$2:D2163,D2163)=1,1,0))</f>
        <v/>
      </c>
    </row>
    <row r="2164">
      <c r="A2164" t="inlineStr">
        <is>
          <t>C0547</t>
        </is>
      </c>
      <c r="B2164" s="17" t="n">
        <v>46201</v>
      </c>
      <c r="C2164" s="18" t="n">
        <v>236</v>
      </c>
      <c r="D2164" s="19">
        <f>IF(B2164="","",DATE(YEAR(B2164),MONTH(B2164),1))</f>
        <v/>
      </c>
      <c r="E2164" s="19">
        <f>IF(A2164="","",_xlfn.MINIFS($D:$D,$A:$A,A2164))</f>
        <v/>
      </c>
      <c r="F2164" s="20">
        <f>IF(A2164="","",(YEAR(D2164)-YEAR(E2164))*12+MONTH(D2164)-MONTH(E2164))</f>
        <v/>
      </c>
      <c r="G2164" s="20">
        <f>IF(A2164="","",IF(COUNTIFS($A$2:A2164,A2164,$D$2:D2164,D2164)=1,1,0))</f>
        <v/>
      </c>
    </row>
    <row r="2165">
      <c r="A2165" t="inlineStr">
        <is>
          <t>C0555</t>
        </is>
      </c>
      <c r="B2165" s="17" t="n">
        <v>46201</v>
      </c>
      <c r="C2165" s="18" t="n">
        <v>293</v>
      </c>
      <c r="D2165" s="19">
        <f>IF(B2165="","",DATE(YEAR(B2165),MONTH(B2165),1))</f>
        <v/>
      </c>
      <c r="E2165" s="19">
        <f>IF(A2165="","",_xlfn.MINIFS($D:$D,$A:$A,A2165))</f>
        <v/>
      </c>
      <c r="F2165" s="20">
        <f>IF(A2165="","",(YEAR(D2165)-YEAR(E2165))*12+MONTH(D2165)-MONTH(E2165))</f>
        <v/>
      </c>
      <c r="G2165" s="20">
        <f>IF(A2165="","",IF(COUNTIFS($A$2:A2165,A2165,$D$2:D2165,D2165)=1,1,0))</f>
        <v/>
      </c>
    </row>
    <row r="2166">
      <c r="A2166" t="inlineStr">
        <is>
          <t>C0577</t>
        </is>
      </c>
      <c r="B2166" s="17" t="n">
        <v>46201</v>
      </c>
      <c r="C2166" s="18" t="n">
        <v>268</v>
      </c>
      <c r="D2166" s="19">
        <f>IF(B2166="","",DATE(YEAR(B2166),MONTH(B2166),1))</f>
        <v/>
      </c>
      <c r="E2166" s="19">
        <f>IF(A2166="","",_xlfn.MINIFS($D:$D,$A:$A,A2166))</f>
        <v/>
      </c>
      <c r="F2166" s="20">
        <f>IF(A2166="","",(YEAR(D2166)-YEAR(E2166))*12+MONTH(D2166)-MONTH(E2166))</f>
        <v/>
      </c>
      <c r="G2166" s="20">
        <f>IF(A2166="","",IF(COUNTIFS($A$2:A2166,A2166,$D$2:D2166,D2166)=1,1,0))</f>
        <v/>
      </c>
    </row>
    <row r="2167">
      <c r="A2167" t="inlineStr">
        <is>
          <t>C0620</t>
        </is>
      </c>
      <c r="B2167" s="17" t="n">
        <v>46201</v>
      </c>
      <c r="C2167" s="18" t="n">
        <v>107</v>
      </c>
      <c r="D2167" s="19">
        <f>IF(B2167="","",DATE(YEAR(B2167),MONTH(B2167),1))</f>
        <v/>
      </c>
      <c r="E2167" s="19">
        <f>IF(A2167="","",_xlfn.MINIFS($D:$D,$A:$A,A2167))</f>
        <v/>
      </c>
      <c r="F2167" s="20">
        <f>IF(A2167="","",(YEAR(D2167)-YEAR(E2167))*12+MONTH(D2167)-MONTH(E2167))</f>
        <v/>
      </c>
      <c r="G2167" s="20">
        <f>IF(A2167="","",IF(COUNTIFS($A$2:A2167,A2167,$D$2:D2167,D2167)=1,1,0))</f>
        <v/>
      </c>
    </row>
    <row r="2168">
      <c r="A2168" t="inlineStr">
        <is>
          <t>C0636</t>
        </is>
      </c>
      <c r="B2168" s="17" t="n">
        <v>46201</v>
      </c>
      <c r="C2168" s="18" t="n">
        <v>268</v>
      </c>
      <c r="D2168" s="19">
        <f>IF(B2168="","",DATE(YEAR(B2168),MONTH(B2168),1))</f>
        <v/>
      </c>
      <c r="E2168" s="19">
        <f>IF(A2168="","",_xlfn.MINIFS($D:$D,$A:$A,A2168))</f>
        <v/>
      </c>
      <c r="F2168" s="20">
        <f>IF(A2168="","",(YEAR(D2168)-YEAR(E2168))*12+MONTH(D2168)-MONTH(E2168))</f>
        <v/>
      </c>
      <c r="G2168" s="20">
        <f>IF(A2168="","",IF(COUNTIFS($A$2:A2168,A2168,$D$2:D2168,D2168)=1,1,0))</f>
        <v/>
      </c>
    </row>
    <row r="2169">
      <c r="A2169" t="inlineStr">
        <is>
          <t>C0655</t>
        </is>
      </c>
      <c r="B2169" s="17" t="n">
        <v>46201</v>
      </c>
      <c r="C2169" s="18" t="n">
        <v>212</v>
      </c>
      <c r="D2169" s="19">
        <f>IF(B2169="","",DATE(YEAR(B2169),MONTH(B2169),1))</f>
        <v/>
      </c>
      <c r="E2169" s="19">
        <f>IF(A2169="","",_xlfn.MINIFS($D:$D,$A:$A,A2169))</f>
        <v/>
      </c>
      <c r="F2169" s="20">
        <f>IF(A2169="","",(YEAR(D2169)-YEAR(E2169))*12+MONTH(D2169)-MONTH(E2169))</f>
        <v/>
      </c>
      <c r="G2169" s="20">
        <f>IF(A2169="","",IF(COUNTIFS($A$2:A2169,A2169,$D$2:D2169,D2169)=1,1,0))</f>
        <v/>
      </c>
    </row>
    <row r="2170">
      <c r="A2170" t="inlineStr">
        <is>
          <t>C0747</t>
        </is>
      </c>
      <c r="B2170" s="17" t="n">
        <v>46201</v>
      </c>
      <c r="C2170" s="18" t="n">
        <v>236</v>
      </c>
      <c r="D2170" s="19">
        <f>IF(B2170="","",DATE(YEAR(B2170),MONTH(B2170),1))</f>
        <v/>
      </c>
      <c r="E2170" s="19">
        <f>IF(A2170="","",_xlfn.MINIFS($D:$D,$A:$A,A2170))</f>
        <v/>
      </c>
      <c r="F2170" s="20">
        <f>IF(A2170="","",(YEAR(D2170)-YEAR(E2170))*12+MONTH(D2170)-MONTH(E2170))</f>
        <v/>
      </c>
      <c r="G2170" s="20">
        <f>IF(A2170="","",IF(COUNTIFS($A$2:A2170,A2170,$D$2:D2170,D2170)=1,1,0))</f>
        <v/>
      </c>
    </row>
    <row r="2171">
      <c r="A2171" t="inlineStr">
        <is>
          <t>C0763</t>
        </is>
      </c>
      <c r="B2171" s="17" t="n">
        <v>46201</v>
      </c>
      <c r="C2171" s="18" t="n">
        <v>320</v>
      </c>
      <c r="D2171" s="19">
        <f>IF(B2171="","",DATE(YEAR(B2171),MONTH(B2171),1))</f>
        <v/>
      </c>
      <c r="E2171" s="19">
        <f>IF(A2171="","",_xlfn.MINIFS($D:$D,$A:$A,A2171))</f>
        <v/>
      </c>
      <c r="F2171" s="20">
        <f>IF(A2171="","",(YEAR(D2171)-YEAR(E2171))*12+MONTH(D2171)-MONTH(E2171))</f>
        <v/>
      </c>
      <c r="G2171" s="20">
        <f>IF(A2171="","",IF(COUNTIFS($A$2:A2171,A2171,$D$2:D2171,D2171)=1,1,0))</f>
        <v/>
      </c>
    </row>
    <row r="2172">
      <c r="A2172" t="inlineStr">
        <is>
          <t>C0787</t>
        </is>
      </c>
      <c r="B2172" s="17" t="n">
        <v>46201</v>
      </c>
      <c r="C2172" s="18" t="n">
        <v>267</v>
      </c>
      <c r="D2172" s="19">
        <f>IF(B2172="","",DATE(YEAR(B2172),MONTH(B2172),1))</f>
        <v/>
      </c>
      <c r="E2172" s="19">
        <f>IF(A2172="","",_xlfn.MINIFS($D:$D,$A:$A,A2172))</f>
        <v/>
      </c>
      <c r="F2172" s="20">
        <f>IF(A2172="","",(YEAR(D2172)-YEAR(E2172))*12+MONTH(D2172)-MONTH(E2172))</f>
        <v/>
      </c>
      <c r="G2172" s="20">
        <f>IF(A2172="","",IF(COUNTIFS($A$2:A2172,A2172,$D$2:D2172,D2172)=1,1,0))</f>
        <v/>
      </c>
    </row>
    <row r="2173">
      <c r="A2173" t="inlineStr">
        <is>
          <t>C0790</t>
        </is>
      </c>
      <c r="B2173" s="17" t="n">
        <v>46201</v>
      </c>
      <c r="C2173" s="18" t="n">
        <v>205</v>
      </c>
      <c r="D2173" s="19">
        <f>IF(B2173="","",DATE(YEAR(B2173),MONTH(B2173),1))</f>
        <v/>
      </c>
      <c r="E2173" s="19">
        <f>IF(A2173="","",_xlfn.MINIFS($D:$D,$A:$A,A2173))</f>
        <v/>
      </c>
      <c r="F2173" s="20">
        <f>IF(A2173="","",(YEAR(D2173)-YEAR(E2173))*12+MONTH(D2173)-MONTH(E2173))</f>
        <v/>
      </c>
      <c r="G2173" s="20">
        <f>IF(A2173="","",IF(COUNTIFS($A$2:A2173,A2173,$D$2:D2173,D2173)=1,1,0))</f>
        <v/>
      </c>
    </row>
    <row r="2174">
      <c r="A2174" t="inlineStr">
        <is>
          <t>C0808</t>
        </is>
      </c>
      <c r="B2174" s="17" t="n">
        <v>46201</v>
      </c>
      <c r="C2174" s="18" t="n">
        <v>185</v>
      </c>
      <c r="D2174" s="19">
        <f>IF(B2174="","",DATE(YEAR(B2174),MONTH(B2174),1))</f>
        <v/>
      </c>
      <c r="E2174" s="19">
        <f>IF(A2174="","",_xlfn.MINIFS($D:$D,$A:$A,A2174))</f>
        <v/>
      </c>
      <c r="F2174" s="20">
        <f>IF(A2174="","",(YEAR(D2174)-YEAR(E2174))*12+MONTH(D2174)-MONTH(E2174))</f>
        <v/>
      </c>
      <c r="G2174" s="20">
        <f>IF(A2174="","",IF(COUNTIFS($A$2:A2174,A2174,$D$2:D2174,D2174)=1,1,0))</f>
        <v/>
      </c>
    </row>
    <row r="2175">
      <c r="A2175" t="inlineStr">
        <is>
          <t>C0828</t>
        </is>
      </c>
      <c r="B2175" s="17" t="n">
        <v>46201</v>
      </c>
      <c r="C2175" s="18" t="n">
        <v>180</v>
      </c>
      <c r="D2175" s="19">
        <f>IF(B2175="","",DATE(YEAR(B2175),MONTH(B2175),1))</f>
        <v/>
      </c>
      <c r="E2175" s="19">
        <f>IF(A2175="","",_xlfn.MINIFS($D:$D,$A:$A,A2175))</f>
        <v/>
      </c>
      <c r="F2175" s="20">
        <f>IF(A2175="","",(YEAR(D2175)-YEAR(E2175))*12+MONTH(D2175)-MONTH(E2175))</f>
        <v/>
      </c>
      <c r="G2175" s="20">
        <f>IF(A2175="","",IF(COUNTIFS($A$2:A2175,A2175,$D$2:D2175,D2175)=1,1,0))</f>
        <v/>
      </c>
    </row>
    <row r="2176">
      <c r="A2176" t="inlineStr">
        <is>
          <t>C0833</t>
        </is>
      </c>
      <c r="B2176" s="17" t="n">
        <v>46201</v>
      </c>
      <c r="C2176" s="18" t="n">
        <v>167</v>
      </c>
      <c r="D2176" s="19">
        <f>IF(B2176="","",DATE(YEAR(B2176),MONTH(B2176),1))</f>
        <v/>
      </c>
      <c r="E2176" s="19">
        <f>IF(A2176="","",_xlfn.MINIFS($D:$D,$A:$A,A2176))</f>
        <v/>
      </c>
      <c r="F2176" s="20">
        <f>IF(A2176="","",(YEAR(D2176)-YEAR(E2176))*12+MONTH(D2176)-MONTH(E2176))</f>
        <v/>
      </c>
      <c r="G2176" s="20">
        <f>IF(A2176="","",IF(COUNTIFS($A$2:A2176,A2176,$D$2:D2176,D2176)=1,1,0))</f>
        <v/>
      </c>
    </row>
    <row r="2177">
      <c r="A2177" t="inlineStr">
        <is>
          <t>C0845</t>
        </is>
      </c>
      <c r="B2177" s="17" t="n">
        <v>46201</v>
      </c>
      <c r="C2177" s="18" t="n">
        <v>157</v>
      </c>
      <c r="D2177" s="19">
        <f>IF(B2177="","",DATE(YEAR(B2177),MONTH(B2177),1))</f>
        <v/>
      </c>
      <c r="E2177" s="19">
        <f>IF(A2177="","",_xlfn.MINIFS($D:$D,$A:$A,A2177))</f>
        <v/>
      </c>
      <c r="F2177" s="20">
        <f>IF(A2177="","",(YEAR(D2177)-YEAR(E2177))*12+MONTH(D2177)-MONTH(E2177))</f>
        <v/>
      </c>
      <c r="G2177" s="20">
        <f>IF(A2177="","",IF(COUNTIFS($A$2:A2177,A2177,$D$2:D2177,D2177)=1,1,0))</f>
        <v/>
      </c>
    </row>
    <row r="2178">
      <c r="A2178" t="inlineStr">
        <is>
          <t>C0867</t>
        </is>
      </c>
      <c r="B2178" s="17" t="n">
        <v>46201</v>
      </c>
      <c r="C2178" s="18" t="n">
        <v>289</v>
      </c>
      <c r="D2178" s="19">
        <f>IF(B2178="","",DATE(YEAR(B2178),MONTH(B2178),1))</f>
        <v/>
      </c>
      <c r="E2178" s="19">
        <f>IF(A2178="","",_xlfn.MINIFS($D:$D,$A:$A,A2178))</f>
        <v/>
      </c>
      <c r="F2178" s="20">
        <f>IF(A2178="","",(YEAR(D2178)-YEAR(E2178))*12+MONTH(D2178)-MONTH(E2178))</f>
        <v/>
      </c>
      <c r="G2178" s="20">
        <f>IF(A2178="","",IF(COUNTIFS($A$2:A2178,A2178,$D$2:D2178,D2178)=1,1,0))</f>
        <v/>
      </c>
    </row>
    <row r="2179">
      <c r="A2179" t="inlineStr">
        <is>
          <t>C0872</t>
        </is>
      </c>
      <c r="B2179" s="17" t="n">
        <v>46201</v>
      </c>
      <c r="C2179" s="18" t="n">
        <v>80</v>
      </c>
      <c r="D2179" s="19">
        <f>IF(B2179="","",DATE(YEAR(B2179),MONTH(B2179),1))</f>
        <v/>
      </c>
      <c r="E2179" s="19">
        <f>IF(A2179="","",_xlfn.MINIFS($D:$D,$A:$A,A2179))</f>
        <v/>
      </c>
      <c r="F2179" s="20">
        <f>IF(A2179="","",(YEAR(D2179)-YEAR(E2179))*12+MONTH(D2179)-MONTH(E2179))</f>
        <v/>
      </c>
      <c r="G2179" s="20">
        <f>IF(A2179="","",IF(COUNTIFS($A$2:A2179,A2179,$D$2:D2179,D2179)=1,1,0))</f>
        <v/>
      </c>
    </row>
    <row r="2180">
      <c r="A2180" t="inlineStr">
        <is>
          <t>C0909</t>
        </is>
      </c>
      <c r="B2180" s="17" t="n">
        <v>46201</v>
      </c>
      <c r="C2180" s="18" t="n">
        <v>147</v>
      </c>
      <c r="D2180" s="19">
        <f>IF(B2180="","",DATE(YEAR(B2180),MONTH(B2180),1))</f>
        <v/>
      </c>
      <c r="E2180" s="19">
        <f>IF(A2180="","",_xlfn.MINIFS($D:$D,$A:$A,A2180))</f>
        <v/>
      </c>
      <c r="F2180" s="20">
        <f>IF(A2180="","",(YEAR(D2180)-YEAR(E2180))*12+MONTH(D2180)-MONTH(E2180))</f>
        <v/>
      </c>
      <c r="G2180" s="20">
        <f>IF(A2180="","",IF(COUNTIFS($A$2:A2180,A2180,$D$2:D2180,D2180)=1,1,0))</f>
        <v/>
      </c>
    </row>
    <row r="2181">
      <c r="A2181" t="inlineStr">
        <is>
          <t>C0947</t>
        </is>
      </c>
      <c r="B2181" s="17" t="n">
        <v>46201</v>
      </c>
      <c r="C2181" s="18" t="n">
        <v>194</v>
      </c>
      <c r="D2181" s="19">
        <f>IF(B2181="","",DATE(YEAR(B2181),MONTH(B2181),1))</f>
        <v/>
      </c>
      <c r="E2181" s="19">
        <f>IF(A2181="","",_xlfn.MINIFS($D:$D,$A:$A,A2181))</f>
        <v/>
      </c>
      <c r="F2181" s="20">
        <f>IF(A2181="","",(YEAR(D2181)-YEAR(E2181))*12+MONTH(D2181)-MONTH(E2181))</f>
        <v/>
      </c>
      <c r="G2181" s="20">
        <f>IF(A2181="","",IF(COUNTIFS($A$2:A2181,A2181,$D$2:D2181,D2181)=1,1,0))</f>
        <v/>
      </c>
    </row>
    <row r="2182">
      <c r="A2182" t="inlineStr">
        <is>
          <t>C0952</t>
        </is>
      </c>
      <c r="B2182" s="17" t="n">
        <v>46201</v>
      </c>
      <c r="C2182" s="18" t="n">
        <v>268</v>
      </c>
      <c r="D2182" s="19">
        <f>IF(B2182="","",DATE(YEAR(B2182),MONTH(B2182),1))</f>
        <v/>
      </c>
      <c r="E2182" s="19">
        <f>IF(A2182="","",_xlfn.MINIFS($D:$D,$A:$A,A2182))</f>
        <v/>
      </c>
      <c r="F2182" s="20">
        <f>IF(A2182="","",(YEAR(D2182)-YEAR(E2182))*12+MONTH(D2182)-MONTH(E2182))</f>
        <v/>
      </c>
      <c r="G2182" s="20">
        <f>IF(A2182="","",IF(COUNTIFS($A$2:A2182,A2182,$D$2:D2182,D2182)=1,1,0))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Nexus Data Science</dc:creator>
  <dc:title>Modelo de Análise de Cohort</dc:title>
  <dcterms:created xsi:type="dcterms:W3CDTF">2026-10-27T15:14:46Z</dcterms:created>
  <dcterms:modified xsi:type="dcterms:W3CDTF">2026-10-27T15:14:46Z</dcterms:modified>
</cp:coreProperties>
</file>